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xr:revisionPtr revIDLastSave="0" documentId="8_{286775D8-3D74-4A07-9FF8-FEB592AAA304}" xr6:coauthVersionLast="45" xr6:coauthVersionMax="45" xr10:uidLastSave="{00000000-0000-0000-0000-000000000000}"/>
  <bookViews>
    <workbookView xWindow="-120" yWindow="-120" windowWidth="29040" windowHeight="15840" activeTab="4" xr2:uid="{21999722-BF0E-4740-83A9-99C2D21924C6}"/>
  </bookViews>
  <sheets>
    <sheet name="Sheet1" sheetId="1" r:id="rId1"/>
    <sheet name="TransposeMethod" sheetId="3" r:id="rId2"/>
    <sheet name="CombineMethod" sheetId="2" r:id="rId3"/>
    <sheet name="HelperTblMethod" sheetId="4" r:id="rId4"/>
    <sheet name="WithMyVeryOldFunction" sheetId="5" r:id="rId5"/>
  </sheets>
  <definedNames>
    <definedName name="DaneZewnętrzne_1" localSheetId="2" hidden="1">CombineMethod!$B$2:$H$26</definedName>
    <definedName name="DaneZewnętrzne_1" localSheetId="3" hidden="1">HelperTblMethod!$B$2:$G$26</definedName>
    <definedName name="DaneZewnętrzne_1" localSheetId="1" hidden="1">TransposeMethod!$B$2:$H$26</definedName>
    <definedName name="DaneZewnętrzne_1" localSheetId="4" hidden="1">WithMyVeryOldFunction!$B$2:$H$26</definedName>
    <definedName name="UglyData">Sheet1!$A$3:$Z$9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  <c r="G36" i="1" s="1"/>
  <c r="F35" i="1"/>
  <c r="G35" i="1" s="1"/>
  <c r="E35" i="1"/>
  <c r="D35" i="1"/>
  <c r="C35" i="1"/>
  <c r="F34" i="1"/>
  <c r="E34" i="1"/>
  <c r="D34" i="1"/>
  <c r="C34" i="1"/>
  <c r="G34" i="1" s="1"/>
  <c r="G33" i="1"/>
  <c r="F33" i="1"/>
  <c r="E33" i="1"/>
  <c r="D33" i="1"/>
  <c r="C33" i="1"/>
  <c r="F32" i="1"/>
  <c r="E32" i="1"/>
  <c r="D32" i="1"/>
  <c r="C32" i="1"/>
  <c r="G32" i="1" s="1"/>
  <c r="F31" i="1"/>
  <c r="E31" i="1"/>
  <c r="D31" i="1"/>
  <c r="C31" i="1"/>
  <c r="G31" i="1" s="1"/>
  <c r="G30" i="1"/>
  <c r="F30" i="1"/>
  <c r="E30" i="1"/>
  <c r="D30" i="1"/>
  <c r="C30" i="1"/>
  <c r="F29" i="1"/>
  <c r="E29" i="1"/>
  <c r="D29" i="1"/>
  <c r="C29" i="1"/>
  <c r="G29" i="1" s="1"/>
  <c r="F28" i="1"/>
  <c r="E28" i="1"/>
  <c r="G28" i="1" s="1"/>
  <c r="D28" i="1"/>
  <c r="C28" i="1"/>
  <c r="F27" i="1"/>
  <c r="E27" i="1"/>
  <c r="D27" i="1"/>
  <c r="C27" i="1"/>
  <c r="G27" i="1" s="1"/>
  <c r="F26" i="1"/>
  <c r="E26" i="1"/>
  <c r="D26" i="1"/>
  <c r="C26" i="1"/>
  <c r="G26" i="1" s="1"/>
  <c r="F25" i="1"/>
  <c r="E25" i="1"/>
  <c r="D25" i="1"/>
  <c r="G25" i="1" s="1"/>
  <c r="C25" i="1"/>
  <c r="F24" i="1"/>
  <c r="E24" i="1"/>
  <c r="D24" i="1"/>
  <c r="C24" i="1"/>
  <c r="G24" i="1" s="1"/>
  <c r="F23" i="1"/>
  <c r="G23" i="1" s="1"/>
  <c r="E23" i="1"/>
  <c r="D23" i="1"/>
  <c r="C23" i="1"/>
  <c r="F22" i="1"/>
  <c r="E22" i="1"/>
  <c r="D22" i="1"/>
  <c r="C22" i="1"/>
  <c r="G22" i="1" s="1"/>
  <c r="G21" i="1"/>
  <c r="F21" i="1"/>
  <c r="E21" i="1"/>
  <c r="D21" i="1"/>
  <c r="C21" i="1"/>
  <c r="F20" i="1"/>
  <c r="E20" i="1"/>
  <c r="D20" i="1"/>
  <c r="C20" i="1"/>
  <c r="G20" i="1" s="1"/>
  <c r="F19" i="1"/>
  <c r="E19" i="1"/>
  <c r="D19" i="1"/>
  <c r="C19" i="1"/>
  <c r="G19" i="1" s="1"/>
  <c r="G18" i="1"/>
  <c r="F18" i="1"/>
  <c r="E18" i="1"/>
  <c r="D18" i="1"/>
  <c r="C18" i="1"/>
  <c r="F17" i="1"/>
  <c r="E17" i="1"/>
  <c r="D17" i="1"/>
  <c r="C17" i="1"/>
  <c r="G17" i="1" s="1"/>
  <c r="F16" i="1"/>
  <c r="E16" i="1"/>
  <c r="G16" i="1" s="1"/>
  <c r="D16" i="1"/>
  <c r="C16" i="1"/>
  <c r="F15" i="1"/>
  <c r="E15" i="1"/>
  <c r="D15" i="1"/>
  <c r="C15" i="1"/>
  <c r="G15" i="1" s="1"/>
  <c r="F14" i="1"/>
  <c r="E14" i="1"/>
  <c r="D14" i="1"/>
  <c r="C14" i="1"/>
  <c r="G14" i="1" s="1"/>
  <c r="F13" i="1"/>
  <c r="E13" i="1"/>
  <c r="D13" i="1"/>
  <c r="G13" i="1" s="1"/>
  <c r="C13" i="1"/>
  <c r="F9" i="1"/>
  <c r="E9" i="1"/>
  <c r="D9" i="1"/>
  <c r="C9" i="1"/>
  <c r="B9" i="1"/>
  <c r="F8" i="1"/>
  <c r="E8" i="1"/>
  <c r="B8" i="1" s="1"/>
  <c r="D8" i="1"/>
  <c r="C8" i="1"/>
  <c r="F7" i="1"/>
  <c r="E7" i="1"/>
  <c r="D7" i="1"/>
  <c r="C7" i="1"/>
  <c r="B7" i="1"/>
  <c r="F6" i="1"/>
  <c r="E6" i="1"/>
  <c r="D6" i="1"/>
  <c r="C6" i="1"/>
  <c r="B6" i="1" s="1"/>
  <c r="F5" i="1"/>
  <c r="E5" i="1"/>
  <c r="D5" i="1"/>
  <c r="B5" i="1" s="1"/>
  <c r="C5" i="1"/>
  <c r="F4" i="1"/>
  <c r="E4" i="1"/>
  <c r="D4" i="1"/>
  <c r="C4" i="1"/>
  <c r="B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88DEC9-869D-43ED-A53F-C6AB67E68CD5}" keepAlive="1" name="Zapytanie — CombineMethod" description="Połączenie z zapytaniem „CombineMethod” w skoroszycie." type="5" refreshedVersion="6" background="1" saveData="1">
    <dbPr connection="Provider=Microsoft.Mashup.OleDb.1;Data Source=$Workbook$;Location=CombineMethod;Extended Properties=&quot;&quot;" command="SELECT * FROM [CombineMethod]"/>
  </connection>
  <connection id="2" xr16:uid="{0A340217-2736-4BB7-BF80-EF8EA77A7DD3}" keepAlive="1" name="Zapytanie — fxUnpivot" description="Połączenie z zapytaniem „fxUnpivot” w skoroszycie." type="5" refreshedVersion="0" background="1">
    <dbPr connection="Provider=Microsoft.Mashup.OleDb.1;Data Source=$Workbook$;Location=fxUnpivot;Extended Properties=&quot;&quot;" command="SELECT * FROM [fxUnpivot]"/>
  </connection>
  <connection id="3" xr16:uid="{6F62DC4F-4666-48F6-85CD-27CC6C2C9BAF}" keepAlive="1" name="Zapytanie — HelperTbl" description="Połączenie z zapytaniem „HelperTbl” w skoroszycie." type="5" refreshedVersion="6" background="1" saveData="1">
    <dbPr connection="Provider=Microsoft.Mashup.OleDb.1;Data Source=$Workbook$;Location=HelperTbl;Extended Properties=&quot;&quot;" command="SELECT * FROM [HelperTbl]"/>
  </connection>
  <connection id="4" xr16:uid="{D2053403-3B35-4F11-8064-3DCD90EBB222}" keepAlive="1" name="Zapytanie — Transpose" description="Połączenie z zapytaniem „Transpose” w skoroszycie." type="5" refreshedVersion="6" background="1" saveData="1">
    <dbPr connection="Provider=Microsoft.Mashup.OleDb.1;Data Source=$Workbook$;Location=Transpose;Extended Properties=&quot;&quot;" command="SELECT * FROM [Transpose]"/>
  </connection>
  <connection id="5" xr16:uid="{D4DCBBA1-1053-40D4-9EC6-7B97CEAA7F7F}" keepAlive="1" name="Zapytanie — WithUDF" description="Połączenie z zapytaniem „WithUDF” w skoroszycie." type="5" refreshedVersion="6" background="1" saveData="1">
    <dbPr connection="Provider=Microsoft.Mashup.OleDb.1;Data Source=$Workbook$;Location=WithUDF;Extended Properties=&quot;&quot;" command="SELECT * FROM [WithUDF]"/>
  </connection>
</connections>
</file>

<file path=xl/sharedStrings.xml><?xml version="1.0" encoding="utf-8"?>
<sst xmlns="http://schemas.openxmlformats.org/spreadsheetml/2006/main" count="361" uniqueCount="66">
  <si>
    <t>This is what I have</t>
  </si>
  <si>
    <t>Category Description</t>
  </si>
  <si>
    <t>Dept. Total</t>
  </si>
  <si>
    <t>Q1</t>
  </si>
  <si>
    <t>Q2</t>
  </si>
  <si>
    <t>Q3</t>
  </si>
  <si>
    <t>Q4</t>
  </si>
  <si>
    <t>Employee 1</t>
  </si>
  <si>
    <t>Employee 2</t>
  </si>
  <si>
    <t>Employee 3</t>
  </si>
  <si>
    <t>Employee 4</t>
  </si>
  <si>
    <t>Administrative</t>
  </si>
  <si>
    <t>Holiday</t>
  </si>
  <si>
    <t>PTO/LOA/Jury Duty</t>
  </si>
  <si>
    <t>Project A</t>
  </si>
  <si>
    <t>Project B</t>
  </si>
  <si>
    <t>Project C</t>
  </si>
  <si>
    <t>What I want it to look like</t>
  </si>
  <si>
    <t>Employee Name</t>
  </si>
  <si>
    <t>Total</t>
  </si>
  <si>
    <t>Send your solution back to pub@mrexcel.com</t>
  </si>
  <si>
    <t>Name</t>
  </si>
  <si>
    <t>let</t>
  </si>
  <si>
    <t xml:space="preserve">    Source = Excel.CurrentWorkbook(){[Name="UglyData"]}[Content],</t>
  </si>
  <si>
    <t xml:space="preserve">    #"Transposed Table" = Table.Transpose(Source),</t>
  </si>
  <si>
    <t xml:space="preserve">    #"Promoted Headers" = Table.PromoteHeaders(#"Transposed Table", [PromoteAllScalars=true]),</t>
  </si>
  <si>
    <t xml:space="preserve">    #"Added Index" = Table.AddIndexColumn(#"Promoted Headers", "Indeks", 0, 1),</t>
  </si>
  <si>
    <t xml:space="preserve">    #"Integer-Divided Column" = Table.TransformColumns(#"Added Index", {{"Indeks", each Number.IntegerDivide(_, 5), Int64.Type}}),</t>
  </si>
  <si>
    <t xml:space="preserve">    #"Filtered Rows" = Table.SelectRows(#"Grouped Rows", each ([Name] &lt;&gt; "Dept. Total")),</t>
  </si>
  <si>
    <t xml:space="preserve">    #"Expanded {0}" = Table.ExpandTableColumn(#"Filtered Rows", "tbl", Table.ColumnNames(#"Promoted Headers")),</t>
  </si>
  <si>
    <t xml:space="preserve">    #"Removed Columns" = Table.RemoveColumns(#"Expanded {0}",{"Indeks"}),</t>
  </si>
  <si>
    <t xml:space="preserve">    #"Unpivoted Other Columns" = Table.UnpivotOtherColumns(#"Removed Columns", {"Category Description", "Name"}, "Atrybut", "Wartość"),</t>
  </si>
  <si>
    <t xml:space="preserve">    #"Pivoted Column" = Table.Pivot(#"Unpivoted Other Columns", List.Distinct(#"Unpivoted Other Columns"[#"Category Description"]), "Category Description", "Wartość", List.Sum),</t>
  </si>
  <si>
    <t xml:space="preserve">    #"Inserted Sum" = Table.AddColumn(#"Pivoted Column", "Total", each List.Sum({[Q1], [Q2], [Q3], [Q4]}), type number),</t>
  </si>
  <si>
    <t xml:space="preserve">    #"Renamed Columns" = Table.RenameColumns(#"Inserted Sum",{{"Atrybut", "Category Description"}})</t>
  </si>
  <si>
    <t>in</t>
  </si>
  <si>
    <t xml:space="preserve">    #"Renamed Columns"</t>
  </si>
  <si>
    <r>
      <t xml:space="preserve">    #"Grouped Rows" = Table.Group(#"Integer-Divided Column", {"Indeks"}, {{"tbl", each </t>
    </r>
    <r>
      <rPr>
        <sz val="11"/>
        <color rgb="FFFF0000"/>
        <rFont val="Calibri"/>
        <family val="2"/>
        <charset val="238"/>
        <scheme val="minor"/>
      </rPr>
      <t>Table.Skip(</t>
    </r>
    <r>
      <rPr>
        <sz val="11"/>
        <color theme="1"/>
        <rFont val="Calibri"/>
        <family val="2"/>
        <scheme val="minor"/>
      </rPr>
      <t>_</t>
    </r>
    <r>
      <rPr>
        <sz val="11"/>
        <color rgb="FFFF0000"/>
        <rFont val="Calibri"/>
        <family val="2"/>
        <charset val="238"/>
        <scheme val="minor"/>
      </rPr>
      <t>, 1)</t>
    </r>
    <r>
      <rPr>
        <sz val="11"/>
        <color theme="1"/>
        <rFont val="Calibri"/>
        <family val="2"/>
        <scheme val="minor"/>
      </rPr>
      <t>, type table}, {"Name", each _</t>
    </r>
    <r>
      <rPr>
        <sz val="11"/>
        <color rgb="FFFF0000"/>
        <rFont val="Calibri"/>
        <family val="2"/>
        <charset val="238"/>
        <scheme val="minor"/>
      </rPr>
      <t>{0}[Category Description]</t>
    </r>
    <r>
      <rPr>
        <sz val="11"/>
        <color theme="1"/>
        <rFont val="Calibri"/>
        <family val="2"/>
        <scheme val="minor"/>
      </rPr>
      <t xml:space="preserve">, type </t>
    </r>
    <r>
      <rPr>
        <sz val="11"/>
        <color rgb="FFFF0000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scheme val="minor"/>
      </rPr>
      <t>}}),</t>
    </r>
  </si>
  <si>
    <t xml:space="preserve">    Ready</t>
  </si>
  <si>
    <t>(this is just an example of the power of M... but I wouldn't use similar code in a professional solution)</t>
  </si>
  <si>
    <r>
      <rPr>
        <b/>
        <i/>
        <u/>
        <sz val="11"/>
        <color theme="1"/>
        <rFont val="Calibri"/>
        <family val="2"/>
        <charset val="238"/>
        <scheme val="minor"/>
      </rPr>
      <t>M-Code</t>
    </r>
    <r>
      <rPr>
        <b/>
        <i/>
        <sz val="11"/>
        <color theme="1"/>
        <rFont val="Calibri"/>
        <family val="2"/>
        <charset val="238"/>
        <scheme val="minor"/>
      </rPr>
      <t xml:space="preserve">      </t>
    </r>
    <r>
      <rPr>
        <b/>
        <i/>
        <u/>
        <sz val="11"/>
        <color rgb="FFFF0000"/>
        <rFont val="Calibri"/>
        <family val="2"/>
        <charset val="238"/>
        <scheme val="minor"/>
      </rPr>
      <t>Almost all by hand</t>
    </r>
    <r>
      <rPr>
        <b/>
        <i/>
        <sz val="11"/>
        <color rgb="FFFF0000"/>
        <rFont val="Calibri"/>
        <family val="2"/>
        <charset val="238"/>
        <scheme val="minor"/>
      </rPr>
      <t xml:space="preserve">  </t>
    </r>
  </si>
  <si>
    <r>
      <rPr>
        <b/>
        <i/>
        <u/>
        <sz val="11"/>
        <color theme="1"/>
        <rFont val="Calibri"/>
        <family val="2"/>
        <charset val="238"/>
        <scheme val="minor"/>
      </rPr>
      <t>M-Code</t>
    </r>
    <r>
      <rPr>
        <b/>
        <i/>
        <sz val="11"/>
        <color theme="1"/>
        <rFont val="Calibri"/>
        <family val="2"/>
        <charset val="238"/>
        <scheme val="minor"/>
      </rPr>
      <t xml:space="preserve">      </t>
    </r>
    <r>
      <rPr>
        <b/>
        <i/>
        <u/>
        <sz val="11"/>
        <color rgb="FFFF0000"/>
        <rFont val="Calibri"/>
        <family val="2"/>
        <charset val="238"/>
        <scheme val="minor"/>
      </rPr>
      <t>The red part are written by hand</t>
    </r>
    <r>
      <rPr>
        <b/>
        <i/>
        <sz val="11"/>
        <color rgb="FFFF0000"/>
        <rFont val="Calibri"/>
        <family val="2"/>
        <charset val="238"/>
        <scheme val="minor"/>
      </rPr>
      <t xml:space="preserve"> </t>
    </r>
  </si>
  <si>
    <r>
      <rPr>
        <i/>
        <sz val="11"/>
        <color theme="1"/>
        <rFont val="Calibri"/>
        <family val="2"/>
        <charset val="238"/>
        <scheme val="minor"/>
      </rPr>
      <t xml:space="preserve">                     </t>
    </r>
    <r>
      <rPr>
        <i/>
        <u/>
        <sz val="11"/>
        <color theme="1"/>
        <rFont val="Calibri"/>
        <family val="2"/>
        <charset val="238"/>
        <scheme val="minor"/>
      </rPr>
      <t xml:space="preserve"> Black parts are directly from UI</t>
    </r>
  </si>
  <si>
    <t xml:space="preserve">    #"Promoted Headers" = Table.PromoteHeaders(Source, [PromoteAllScalars=true]),</t>
  </si>
  <si>
    <t xml:space="preserve">    #"Filtered Rows" = Table.SelectRows(Combined, each ([Name] &lt;&gt; "Dept. Total")),</t>
  </si>
  <si>
    <t xml:space="preserve">    #"Removed Other Columns"</t>
  </si>
  <si>
    <r>
      <t xml:space="preserve">    #"Grouped Rows" = Table.Group(HelperTbl, {"Column2"}, {{"tbl", each </t>
    </r>
    <r>
      <rPr>
        <sz val="11"/>
        <color rgb="FFFF0000"/>
        <rFont val="Calibri"/>
        <family val="2"/>
        <charset val="238"/>
        <scheme val="minor"/>
      </rPr>
      <t>Table.TransformColumnNames(Table.SelectColumns(#"Promoted Headers", _[Column1] &amp; {Table.ColumnNames(#"Promoted Headers"){0}}), each Text.BeforeDelimiter(_, "_"))</t>
    </r>
    <r>
      <rPr>
        <sz val="11"/>
        <color theme="1"/>
        <rFont val="Calibri"/>
        <family val="2"/>
        <scheme val="minor"/>
      </rPr>
      <t>, type table}}),</t>
    </r>
  </si>
  <si>
    <r>
      <t xml:space="preserve">    Combined =</t>
    </r>
    <r>
      <rPr>
        <sz val="11"/>
        <color rgb="FFFF0000"/>
        <rFont val="Calibri"/>
        <family val="2"/>
        <charset val="238"/>
        <scheme val="minor"/>
      </rPr>
      <t xml:space="preserve"> Table.Combine(</t>
    </r>
    <r>
      <rPr>
        <sz val="11"/>
        <color theme="1"/>
        <rFont val="Calibri"/>
        <family val="2"/>
        <scheme val="minor"/>
      </rPr>
      <t xml:space="preserve">Table.AddColumn(#"Grouped Rows", "Tables", </t>
    </r>
    <r>
      <rPr>
        <sz val="11"/>
        <color rgb="FFFF0000"/>
        <rFont val="Calibri"/>
        <family val="2"/>
        <charset val="238"/>
        <scheme val="minor"/>
      </rPr>
      <t>(x) =&gt; Table.SelectColumns(Table.AddColumn(x[tbl], "Name", each Table.ColumnNames(x[tbl]){0}), List.Skip(Table.ColumnNames(x[tbl]), 1) &amp; {"Name"})</t>
    </r>
    <r>
      <rPr>
        <sz val="11"/>
        <color theme="1"/>
        <rFont val="Calibri"/>
        <family val="2"/>
        <scheme val="minor"/>
      </rPr>
      <t xml:space="preserve">  )</t>
    </r>
    <r>
      <rPr>
        <sz val="11"/>
        <color rgb="FFFF0000"/>
        <rFont val="Calibri"/>
        <family val="2"/>
        <charset val="238"/>
        <scheme val="minor"/>
      </rPr>
      <t>[Tables])</t>
    </r>
    <r>
      <rPr>
        <sz val="11"/>
        <color theme="1"/>
        <rFont val="Calibri"/>
        <family val="2"/>
        <scheme val="minor"/>
      </rPr>
      <t>,</t>
    </r>
  </si>
  <si>
    <t xml:space="preserve">    #"Filled Down" = Table.FillDown(#"Replaced Value",{"Column2"}),</t>
  </si>
  <si>
    <t xml:space="preserve">    #"Filtered Rows" = Table.SelectRows(#"Filled Down", each ([Column2] &lt;&gt; "Dept. Total")),</t>
  </si>
  <si>
    <t xml:space="preserve">    #"Filtered Rows1" = Table.SelectRows(#"Renamed Columns", each ([Total] &lt;&gt; "Total"))</t>
  </si>
  <si>
    <t xml:space="preserve">    #"Filtered Rows1"</t>
  </si>
  <si>
    <r>
      <t xml:space="preserve">    HelperTbl = </t>
    </r>
    <r>
      <rPr>
        <sz val="11"/>
        <color rgb="FFFF0000"/>
        <rFont val="Calibri"/>
        <family val="2"/>
        <charset val="238"/>
        <scheme val="minor"/>
      </rPr>
      <t>Table.FromColumns({List.Skip(Table.ColumnNames(#"Promoted Headers"), 1), List.Transform({0..List.Count(Table.ColumnNames(#"Promoted Headers"))-2}, each Number.IntegerDivide(_, 5))})</t>
    </r>
    <r>
      <rPr>
        <sz val="11"/>
        <color theme="1"/>
        <rFont val="Calibri"/>
        <family val="2"/>
        <scheme val="minor"/>
      </rPr>
      <t>,</t>
    </r>
  </si>
  <si>
    <r>
      <t xml:space="preserve">    #"Removed Other Columns" = Table.SelectColumns(#"Filtered Rows",</t>
    </r>
    <r>
      <rPr>
        <sz val="11"/>
        <color rgb="FFFF0000"/>
        <rFont val="Calibri"/>
        <family val="2"/>
        <charset val="238"/>
        <scheme val="minor"/>
      </rPr>
      <t>List.LastN(Table.ColumnNames(#"Filtered Rows"), 2) &amp; List.RemoveLastN(Table.ColumnNames(#"Filtered Rows"), 2))</t>
    </r>
  </si>
  <si>
    <r>
      <t xml:space="preserve">    FunctionCalling = </t>
    </r>
    <r>
      <rPr>
        <sz val="11"/>
        <color rgb="FFFF0000"/>
        <rFont val="Calibri"/>
        <family val="2"/>
        <charset val="238"/>
        <scheme val="minor"/>
      </rPr>
      <t>fxUnpivot(Source,1,5)</t>
    </r>
    <r>
      <rPr>
        <sz val="11"/>
        <color theme="1"/>
        <rFont val="Calibri"/>
        <family val="2"/>
        <scheme val="minor"/>
      </rPr>
      <t>,</t>
    </r>
  </si>
  <si>
    <r>
      <t xml:space="preserve">    #"Added Conditional Column" = Table.AddColumn(FunctionCalling, "Custom", each if [Column2]</t>
    </r>
    <r>
      <rPr>
        <sz val="11"/>
        <color rgb="FFFF0000"/>
        <rFont val="Calibri"/>
        <family val="2"/>
        <charset val="238"/>
        <scheme val="minor"/>
      </rPr>
      <t xml:space="preserve"> is text</t>
    </r>
    <r>
      <rPr>
        <sz val="11"/>
        <color theme="1"/>
        <rFont val="Calibri"/>
        <family val="2"/>
        <scheme val="minor"/>
      </rPr>
      <t xml:space="preserve"> then "Total" else [Column2]),</t>
    </r>
  </si>
  <si>
    <r>
      <t xml:space="preserve">    #"Replaced Value" = Table.ReplaceValue(#"Added Conditional Column",</t>
    </r>
    <r>
      <rPr>
        <sz val="11"/>
        <color rgb="FFFF0000"/>
        <rFont val="Calibri"/>
        <family val="2"/>
        <charset val="238"/>
        <scheme val="minor"/>
      </rPr>
      <t>each [Column2]</t>
    </r>
    <r>
      <rPr>
        <sz val="11"/>
        <color theme="1"/>
        <rFont val="Calibri"/>
        <family val="2"/>
        <scheme val="minor"/>
      </rPr>
      <t>,</t>
    </r>
    <r>
      <rPr>
        <sz val="11"/>
        <color rgb="FFFF0000"/>
        <rFont val="Calibri"/>
        <family val="2"/>
        <charset val="238"/>
        <scheme val="minor"/>
      </rPr>
      <t>each if [Column2] is number then null else [Column2]</t>
    </r>
    <r>
      <rPr>
        <sz val="11"/>
        <color theme="1"/>
        <rFont val="Calibri"/>
        <family val="2"/>
        <scheme val="minor"/>
      </rPr>
      <t>,Replacer.ReplaceValue,{"Column2"}),</t>
    </r>
  </si>
  <si>
    <r>
      <t xml:space="preserve">    #"Renamed Columns" = Table.RenameColumns(#"Filtered Rows", </t>
    </r>
    <r>
      <rPr>
        <sz val="11"/>
        <color rgb="FFFF0000"/>
        <rFont val="Calibri"/>
        <family val="2"/>
        <charset val="238"/>
        <scheme val="minor"/>
      </rPr>
      <t>List.Zip({Table.ColumnNames(#"Filtered Rows"), List.ReplaceRange(Record.ToList(Table.First(#"Filtered Rows")), 1, 1, {"Name"})})</t>
    </r>
    <r>
      <rPr>
        <sz val="11"/>
        <color theme="1"/>
        <rFont val="Calibri"/>
        <family val="2"/>
        <scheme val="minor"/>
      </rPr>
      <t>),</t>
    </r>
  </si>
  <si>
    <r>
      <rPr>
        <b/>
        <i/>
        <u/>
        <sz val="11"/>
        <color theme="1"/>
        <rFont val="Calibri"/>
        <family val="2"/>
        <charset val="238"/>
        <scheme val="minor"/>
      </rPr>
      <t>M-Code</t>
    </r>
    <r>
      <rPr>
        <b/>
        <i/>
        <sz val="11"/>
        <color theme="1"/>
        <rFont val="Calibri"/>
        <family val="2"/>
        <charset val="238"/>
        <scheme val="minor"/>
      </rPr>
      <t xml:space="preserve">      </t>
    </r>
    <r>
      <rPr>
        <b/>
        <i/>
        <u/>
        <sz val="11"/>
        <color rgb="FFFF0000"/>
        <rFont val="Calibri"/>
        <family val="2"/>
        <charset val="238"/>
        <scheme val="minor"/>
      </rPr>
      <t>changed/written by hand</t>
    </r>
    <r>
      <rPr>
        <b/>
        <i/>
        <sz val="11"/>
        <color rgb="FFFF0000"/>
        <rFont val="Calibri"/>
        <family val="2"/>
        <charset val="238"/>
        <scheme val="minor"/>
      </rPr>
      <t xml:space="preserve">  </t>
    </r>
  </si>
  <si>
    <r>
      <rPr>
        <b/>
        <i/>
        <u/>
        <sz val="11"/>
        <color theme="1"/>
        <rFont val="Calibri"/>
        <family val="2"/>
        <scheme val="minor"/>
      </rPr>
      <t>fxUnpivot</t>
    </r>
    <r>
      <rPr>
        <u/>
        <sz val="11"/>
        <color theme="1"/>
        <rFont val="Calibri"/>
        <family val="2"/>
        <scheme val="minor"/>
      </rPr>
      <t xml:space="preserve"> is my very old function that i used to unpivot tables which consist of many repeating column groups</t>
    </r>
  </si>
  <si>
    <r>
      <t xml:space="preserve">    Source = </t>
    </r>
    <r>
      <rPr>
        <sz val="11"/>
        <color rgb="FFFF0000"/>
        <rFont val="Calibri"/>
        <family val="2"/>
        <charset val="238"/>
        <scheme val="minor"/>
      </rPr>
      <t>Table.PromoteHeaders(</t>
    </r>
    <r>
      <rPr>
        <sz val="11"/>
        <color theme="1"/>
        <rFont val="Calibri"/>
        <family val="2"/>
        <scheme val="minor"/>
      </rPr>
      <t>Excel.CurrentWorkbook(){[Name="UglyData"]}[Content]</t>
    </r>
    <r>
      <rPr>
        <sz val="11"/>
        <color rgb="FFFF0000"/>
        <rFont val="Calibri"/>
        <family val="2"/>
        <charset val="238"/>
        <scheme val="minor"/>
      </rPr>
      <t>, [PromoteAllScalars=true])</t>
    </r>
    <r>
      <rPr>
        <sz val="11"/>
        <color theme="1"/>
        <rFont val="Calibri"/>
        <family val="2"/>
        <scheme val="minor"/>
      </rPr>
      <t>,</t>
    </r>
  </si>
  <si>
    <r>
      <t xml:space="preserve">    Lists = </t>
    </r>
    <r>
      <rPr>
        <sz val="11"/>
        <color rgb="FFFF0000"/>
        <rFont val="Calibri"/>
        <family val="2"/>
        <charset val="238"/>
        <scheme val="minor"/>
      </rPr>
      <t>Table.FromColumns({List.Transform({0..((List.Count(Table.ColumnNames(Source))-6)/5)-1}, each List.Range(Table.ColumnNames(Source), _*5+6, 5)) })</t>
    </r>
    <r>
      <rPr>
        <sz val="11"/>
        <color theme="1"/>
        <rFont val="Calibri"/>
        <family val="2"/>
        <scheme val="minor"/>
      </rPr>
      <t>,</t>
    </r>
  </si>
  <si>
    <r>
      <t xml:space="preserve">    AlmostReady = </t>
    </r>
    <r>
      <rPr>
        <sz val="11"/>
        <color rgb="FFFF0000"/>
        <rFont val="Calibri"/>
        <family val="2"/>
        <charset val="238"/>
        <scheme val="minor"/>
      </rPr>
      <t>Table.Combine(Table.AddColumn(Lists, "Columns", each Table.FromColumns({Table.Column(Source, Table.ColumnNames(Source){0})} &amp; {List.Repeat({[Column1]{0}}, Table.RowCount(Source))} &amp; List.Transform(List.Skip([Column1], 1), each Table.Column(Source, _)), {Table.ColumnNames(Source){0}, "Name"} &amp; List.Transform(List.Skip([Column1], 1), each Text.BeforeDelimiter(_, "_")) )   )[Columns])</t>
    </r>
    <r>
      <rPr>
        <sz val="11"/>
        <color theme="1"/>
        <rFont val="Calibri"/>
        <family val="2"/>
        <scheme val="minor"/>
      </rPr>
      <t>,</t>
    </r>
  </si>
  <si>
    <r>
      <t xml:space="preserve">    Ready = Table.AddColumn(AlmostReady, "Total", each </t>
    </r>
    <r>
      <rPr>
        <sz val="11"/>
        <color rgb="FFFF0000"/>
        <rFont val="Calibri"/>
        <family val="2"/>
        <charset val="238"/>
        <scheme val="minor"/>
      </rPr>
      <t>List.Sum(List.Skip(Record.ToList(_), 2))</t>
    </r>
    <r>
      <rPr>
        <sz val="11"/>
        <color theme="1"/>
        <rFont val="Calibri"/>
        <family val="2"/>
        <scheme val="minor"/>
      </rPr>
      <t>)</t>
    </r>
  </si>
  <si>
    <t>I think this is an easiest way</t>
  </si>
  <si>
    <r>
      <rPr>
        <b/>
        <i/>
        <u/>
        <sz val="11"/>
        <color theme="1"/>
        <rFont val="Calibri"/>
        <family val="2"/>
        <charset val="238"/>
        <scheme val="minor"/>
      </rPr>
      <t>M-Code</t>
    </r>
    <r>
      <rPr>
        <b/>
        <i/>
        <sz val="11"/>
        <color theme="1"/>
        <rFont val="Calibri"/>
        <family val="2"/>
        <charset val="238"/>
        <scheme val="minor"/>
      </rPr>
      <t xml:space="preserve">      </t>
    </r>
    <r>
      <rPr>
        <b/>
        <i/>
        <u/>
        <sz val="11"/>
        <color rgb="FFFF0000"/>
        <rFont val="Calibri"/>
        <family val="2"/>
        <charset val="238"/>
        <scheme val="minor"/>
      </rPr>
      <t>partialy by hand</t>
    </r>
    <r>
      <rPr>
        <b/>
        <i/>
        <sz val="11"/>
        <color rgb="FFFF0000"/>
        <rFont val="Calibri"/>
        <family val="2"/>
        <charset val="238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</si>
</sst>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left" vertical="top"/>
    </xf>
    <xf numFmtId="164" fontId="2" fillId="2" borderId="2" xfId="2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164" fontId="3" fillId="0" borderId="1" xfId="2" applyNumberFormat="1" applyFont="1" applyBorder="1" applyAlignment="1">
      <alignment horizontal="left" vertical="top"/>
    </xf>
    <xf numFmtId="0" fontId="3" fillId="0" borderId="1" xfId="2" applyNumberFormat="1" applyFont="1" applyBorder="1" applyAlignment="1">
      <alignment horizontal="left" vertical="top"/>
    </xf>
    <xf numFmtId="0" fontId="2" fillId="2" borderId="3" xfId="1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</cellXfs>
  <cellStyles count="3">
    <cellStyle name="Comma 2" xfId="2" xr:uid="{78783942-8141-4928-B96F-3EC26B64968A}"/>
    <cellStyle name="Normal" xfId="0" builtinId="0"/>
    <cellStyle name="Normal 6" xfId="1" xr:uid="{C84DF4F1-5F96-4555-AC16-2D11EEE6CE03}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3B8847DA-AD48-4C17-9D1F-0DF0483EB24B}" autoFormatId="16" applyNumberFormats="0" applyBorderFormats="0" applyFontFormats="0" applyPatternFormats="0" applyAlignmentFormats="0" applyWidthHeightFormats="0">
  <queryTableRefresh nextId="8">
    <queryTableFields count="7">
      <queryTableField id="1" name="Name" tableColumnId="1"/>
      <queryTableField id="2" name="Category Description" tableColumnId="2"/>
      <queryTableField id="3" name="Q1" tableColumnId="3"/>
      <queryTableField id="4" name="Q2" tableColumnId="4"/>
      <queryTableField id="5" name="Q3" tableColumnId="5"/>
      <queryTableField id="6" name="Q4" tableColumnId="6"/>
      <queryTableField id="7" name="Total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69D4442C-F83F-49F5-834C-AF168354FE44}" autoFormatId="16" applyNumberFormats="0" applyBorderFormats="0" applyFontFormats="0" applyPatternFormats="0" applyAlignmentFormats="0" applyWidthHeightFormats="0">
  <queryTableRefresh nextId="8">
    <queryTableFields count="7">
      <queryTableField id="1" name="Category Description" tableColumnId="1"/>
      <queryTableField id="2" name="Name" tableColumnId="2"/>
      <queryTableField id="3" name="Q1" tableColumnId="3"/>
      <queryTableField id="4" name="Q2" tableColumnId="4"/>
      <queryTableField id="5" name="Q3" tableColumnId="5"/>
      <queryTableField id="6" name="Q4" tableColumnId="6"/>
      <queryTableField id="7" name="Total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E2BBFF83-08CE-4CC6-9898-9F95053AFCF7}" autoFormatId="16" applyNumberFormats="0" applyBorderFormats="0" applyFontFormats="0" applyPatternFormats="0" applyAlignmentFormats="0" applyWidthHeightFormats="0">
  <queryTableRefresh nextId="7">
    <queryTableFields count="6">
      <queryTableField id="1" name="Category Description" tableColumnId="1"/>
      <queryTableField id="2" name="Name" tableColumnId="2"/>
      <queryTableField id="3" name="Q1" tableColumnId="3"/>
      <queryTableField id="4" name="Q2" tableColumnId="4"/>
      <queryTableField id="5" name="Q3" tableColumnId="5"/>
      <queryTableField id="6" name="Q4" tableColumnId="6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B8CB848F-0601-4EE4-9D69-A6DE1532427A}" autoFormatId="16" applyNumberFormats="0" applyBorderFormats="0" applyFontFormats="0" applyPatternFormats="0" applyAlignmentFormats="0" applyWidthHeightFormats="0">
  <queryTableRefresh nextId="8">
    <queryTableFields count="7">
      <queryTableField id="1" name="Category Description" tableColumnId="1"/>
      <queryTableField id="2" name="Name" tableColumnId="2"/>
      <queryTableField id="3" name="Q1" tableColumnId="3"/>
      <queryTableField id="4" name="Q2" tableColumnId="4"/>
      <queryTableField id="5" name="Q3" tableColumnId="5"/>
      <queryTableField id="6" name="Q4" tableColumnId="6"/>
      <queryTableField id="7" name="Total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62C4E8-59CC-4339-91C8-82F6D587CDFA}" name="Transpose" displayName="Transpose" ref="B2:H26" tableType="queryTable" totalsRowShown="0">
  <autoFilter ref="B2:H26" xr:uid="{FC094BB7-97FE-4689-833B-E3AAA73542D5}"/>
  <tableColumns count="7">
    <tableColumn id="1" xr3:uid="{F7903D2C-DDF4-421E-BB00-40E306639B4B}" uniqueName="1" name="Name" queryTableFieldId="1" dataDxfId="1"/>
    <tableColumn id="2" xr3:uid="{222B1819-8E8D-461C-B2E6-E94FF3F130EE}" uniqueName="2" name="Category Description" queryTableFieldId="2" dataDxfId="0"/>
    <tableColumn id="3" xr3:uid="{B03117CB-5999-43A7-A695-175E715504A9}" uniqueName="3" name="Q1" queryTableFieldId="3"/>
    <tableColumn id="4" xr3:uid="{AE5B67B5-B825-431D-A92D-F89253F107D2}" uniqueName="4" name="Q2" queryTableFieldId="4"/>
    <tableColumn id="5" xr3:uid="{FD31F877-DAB6-4F0D-A016-31A3BD0B1ABD}" uniqueName="5" name="Q3" queryTableFieldId="5"/>
    <tableColumn id="6" xr3:uid="{C30B8095-F058-4B02-B34E-633C3F751C62}" uniqueName="6" name="Q4" queryTableFieldId="6"/>
    <tableColumn id="7" xr3:uid="{C5F6814E-F2AD-4D3C-8810-CCB679B1575E}" uniqueName="7" name="Total" queryTableField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2D0E2C-31D0-4759-9238-123A0E6FFE41}" name="CombineMethod" displayName="CombineMethod" ref="B2:H26" tableType="queryTable" totalsRowShown="0">
  <autoFilter ref="B2:H26" xr:uid="{99B471D4-DB3D-47B6-BA57-2388DE55A5EE}"/>
  <tableColumns count="7">
    <tableColumn id="1" xr3:uid="{2CCDDF0A-3914-4A79-B060-4FFA92F454AE}" uniqueName="1" name="Category Description" queryTableFieldId="1"/>
    <tableColumn id="2" xr3:uid="{034E57BF-31DE-42C9-9991-A38D6068B251}" uniqueName="2" name="Name" queryTableFieldId="2"/>
    <tableColumn id="3" xr3:uid="{8DD7BD83-D6A2-4B5D-A5A6-8EFAA2C5FE8C}" uniqueName="3" name="Q1" queryTableFieldId="3"/>
    <tableColumn id="4" xr3:uid="{AC4CFF63-69FC-4630-9F8D-7A47DEFC1590}" uniqueName="4" name="Q2" queryTableFieldId="4"/>
    <tableColumn id="5" xr3:uid="{55E5C68C-6F58-46F6-A741-0C692D96BC60}" uniqueName="5" name="Q3" queryTableFieldId="5"/>
    <tableColumn id="6" xr3:uid="{A132F39F-CFF6-4FE6-9A6D-59A56892F85E}" uniqueName="6" name="Q4" queryTableFieldId="6"/>
    <tableColumn id="7" xr3:uid="{ABC97193-CB02-4BBE-B149-A1895A130E96}" uniqueName="7" name="Total" queryTableField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4C7C72-8626-4F18-8AC6-ECA0F9E7695F}" name="HelperTbl" displayName="HelperTbl" ref="B2:G26" tableType="queryTable" totalsRowShown="0">
  <autoFilter ref="B2:G26" xr:uid="{8EA50AC1-3CEF-4333-8C57-99BC48473A24}"/>
  <tableColumns count="6">
    <tableColumn id="1" xr3:uid="{4A333B68-97B6-4CBB-963E-844272E99358}" uniqueName="1" name="Category Description" queryTableFieldId="1"/>
    <tableColumn id="2" xr3:uid="{826199AC-10A4-4CE7-9EBF-B880F14AA6E2}" uniqueName="2" name="Name" queryTableFieldId="2"/>
    <tableColumn id="3" xr3:uid="{A75EDCA7-549E-4FED-925F-43793E318A89}" uniqueName="3" name="Q1" queryTableFieldId="3"/>
    <tableColumn id="4" xr3:uid="{C5405CA6-55B3-4C86-9313-570A6E78C602}" uniqueName="4" name="Q2" queryTableFieldId="4"/>
    <tableColumn id="5" xr3:uid="{5688EE6A-7171-4BEB-927A-B80863C8E37A}" uniqueName="5" name="Q3" queryTableFieldId="5"/>
    <tableColumn id="6" xr3:uid="{F83C5063-F36B-4E77-999F-0A860F3DA8B0}" uniqueName="6" name="Q4" queryTableField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D1DCD3-0846-4CA1-8881-022D5030A711}" name="WithUDF" displayName="WithUDF" ref="B2:H26" tableType="queryTable" totalsRowShown="0">
  <autoFilter ref="B2:H26" xr:uid="{0E3410B5-6FAE-4BE6-ABA9-FE3CB35AA07A}"/>
  <tableColumns count="7">
    <tableColumn id="1" xr3:uid="{BF26D1F9-7985-4EF8-AE76-FE5A9A3B3DF9}" uniqueName="1" name="Category Description" queryTableFieldId="1"/>
    <tableColumn id="2" xr3:uid="{876DC482-68C9-4207-B03D-798E0B38E35A}" uniqueName="2" name="Name" queryTableFieldId="2"/>
    <tableColumn id="3" xr3:uid="{F1C4C17A-43CA-44BD-9E9E-084A19DBA42C}" uniqueName="3" name="Q1" queryTableFieldId="3"/>
    <tableColumn id="4" xr3:uid="{F50A3B1D-0BCA-4CF7-A743-AA33D1C318B5}" uniqueName="4" name="Q2" queryTableFieldId="4"/>
    <tableColumn id="5" xr3:uid="{EC020BDF-523F-44D3-9037-985A0BB12DDE}" uniqueName="5" name="Q3" queryTableFieldId="5"/>
    <tableColumn id="6" xr3:uid="{85459E8E-E8D6-4A98-8BF9-FC75B7FA0038}" uniqueName="6" name="Q4" queryTableFieldId="6"/>
    <tableColumn id="7" xr3:uid="{B92D0FAE-A6FA-4596-8F23-DC8685DFDDEE}" uniqueName="7" name="Total" queryTableFieldId="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4E0E-DEBB-4D62-9701-5E6C628FCC2D}">
  <sheetPr codeName="Sheet2"/>
  <dimension ref="A1:Z36"/>
  <sheetViews>
    <sheetView workbookViewId="0">
      <selection activeCell="I13" sqref="I13"/>
    </sheetView>
  </sheetViews>
  <sheetFormatPr defaultColWidth="9.140625" defaultRowHeight="15" x14ac:dyDescent="0.25"/>
  <cols>
    <col min="1" max="1" width="15.28515625" style="1" customWidth="1"/>
    <col min="2" max="2" width="12.42578125" style="1" customWidth="1"/>
    <col min="3" max="3" width="17.42578125" style="1" customWidth="1"/>
    <col min="4" max="7" width="9.140625" style="1"/>
    <col min="8" max="8" width="16.140625" style="1" customWidth="1"/>
    <col min="9" max="9" width="9.140625" style="1"/>
    <col min="10" max="10" width="15.7109375" style="1" customWidth="1"/>
    <col min="11" max="12" width="9.140625" style="1"/>
    <col min="13" max="13" width="15.85546875" style="1" bestFit="1" customWidth="1"/>
    <col min="14" max="17" width="9.140625" style="1"/>
    <col min="18" max="18" width="10.42578125" style="1" bestFit="1" customWidth="1"/>
    <col min="19" max="22" width="9.140625" style="1"/>
    <col min="23" max="23" width="15.85546875" style="1" bestFit="1" customWidth="1"/>
    <col min="24" max="16384" width="9.140625" style="1"/>
  </cols>
  <sheetData>
    <row r="1" spans="1:26" x14ac:dyDescent="0.25">
      <c r="A1" s="1" t="s">
        <v>0</v>
      </c>
    </row>
    <row r="3" spans="1:26" ht="22.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8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9</v>
      </c>
      <c r="R3" s="4" t="s">
        <v>3</v>
      </c>
      <c r="S3" s="4" t="s">
        <v>4</v>
      </c>
      <c r="T3" s="4" t="s">
        <v>5</v>
      </c>
      <c r="U3" s="4" t="s">
        <v>6</v>
      </c>
      <c r="V3" s="4" t="s">
        <v>10</v>
      </c>
      <c r="W3" s="4" t="s">
        <v>3</v>
      </c>
      <c r="X3" s="4" t="s">
        <v>4</v>
      </c>
      <c r="Y3" s="4" t="s">
        <v>5</v>
      </c>
      <c r="Z3" s="4" t="s">
        <v>6</v>
      </c>
    </row>
    <row r="4" spans="1:26" x14ac:dyDescent="0.25">
      <c r="A4" s="5" t="s">
        <v>11</v>
      </c>
      <c r="B4" s="6">
        <f>SUM(C4:F4)</f>
        <v>64</v>
      </c>
      <c r="C4" s="6">
        <f>H4+M4+R4+W4</f>
        <v>37.5</v>
      </c>
      <c r="D4" s="6">
        <f t="shared" ref="D4:F9" si="0">I4+N4+S4+X4</f>
        <v>25.5</v>
      </c>
      <c r="E4" s="6">
        <f t="shared" si="0"/>
        <v>1</v>
      </c>
      <c r="F4" s="6">
        <f t="shared" si="0"/>
        <v>0</v>
      </c>
      <c r="G4" s="7">
        <v>18</v>
      </c>
      <c r="H4" s="7">
        <v>14</v>
      </c>
      <c r="I4" s="7">
        <v>4</v>
      </c>
      <c r="J4" s="7">
        <v>0</v>
      </c>
      <c r="K4" s="7">
        <v>0</v>
      </c>
      <c r="L4" s="7">
        <v>4</v>
      </c>
      <c r="M4" s="7">
        <v>0</v>
      </c>
      <c r="N4" s="7">
        <v>4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42</v>
      </c>
      <c r="W4" s="7">
        <v>23.5</v>
      </c>
      <c r="X4" s="7">
        <v>17.5</v>
      </c>
      <c r="Y4" s="7">
        <v>1</v>
      </c>
      <c r="Z4" s="7">
        <v>0</v>
      </c>
    </row>
    <row r="5" spans="1:26" x14ac:dyDescent="0.25">
      <c r="A5" s="5" t="s">
        <v>12</v>
      </c>
      <c r="B5" s="6">
        <f t="shared" ref="B5:B9" si="1">SUM(C5:F5)</f>
        <v>88</v>
      </c>
      <c r="C5" s="6">
        <f t="shared" ref="C5:C9" si="2">H5+M5+R5+W5</f>
        <v>0</v>
      </c>
      <c r="D5" s="6">
        <f t="shared" si="0"/>
        <v>48</v>
      </c>
      <c r="E5" s="6">
        <f t="shared" si="0"/>
        <v>8</v>
      </c>
      <c r="F5" s="6">
        <f t="shared" si="0"/>
        <v>32</v>
      </c>
      <c r="G5" s="7">
        <v>56</v>
      </c>
      <c r="H5" s="7">
        <v>0</v>
      </c>
      <c r="I5" s="7">
        <v>16</v>
      </c>
      <c r="J5" s="7">
        <v>8</v>
      </c>
      <c r="K5" s="7">
        <v>32</v>
      </c>
      <c r="L5" s="7">
        <v>8</v>
      </c>
      <c r="M5" s="7">
        <v>0</v>
      </c>
      <c r="N5" s="7">
        <v>8</v>
      </c>
      <c r="O5" s="7">
        <v>0</v>
      </c>
      <c r="P5" s="7">
        <v>0</v>
      </c>
      <c r="Q5" s="7">
        <v>8</v>
      </c>
      <c r="R5" s="7">
        <v>0</v>
      </c>
      <c r="S5" s="7">
        <v>8</v>
      </c>
      <c r="T5" s="7">
        <v>0</v>
      </c>
      <c r="U5" s="7">
        <v>0</v>
      </c>
      <c r="V5" s="7">
        <v>16</v>
      </c>
      <c r="W5" s="7">
        <v>0</v>
      </c>
      <c r="X5" s="7">
        <v>16</v>
      </c>
      <c r="Y5" s="7">
        <v>0</v>
      </c>
      <c r="Z5" s="7">
        <v>0</v>
      </c>
    </row>
    <row r="6" spans="1:26" x14ac:dyDescent="0.25">
      <c r="A6" s="5" t="s">
        <v>13</v>
      </c>
      <c r="B6" s="6">
        <f t="shared" si="1"/>
        <v>384</v>
      </c>
      <c r="C6" s="6">
        <f t="shared" si="2"/>
        <v>176</v>
      </c>
      <c r="D6" s="6">
        <f t="shared" si="0"/>
        <v>156</v>
      </c>
      <c r="E6" s="6">
        <f t="shared" si="0"/>
        <v>52</v>
      </c>
      <c r="F6" s="6">
        <f t="shared" si="0"/>
        <v>0</v>
      </c>
      <c r="G6" s="7">
        <v>24</v>
      </c>
      <c r="H6" s="7">
        <v>0</v>
      </c>
      <c r="I6" s="7">
        <v>24</v>
      </c>
      <c r="J6" s="7">
        <v>0</v>
      </c>
      <c r="K6" s="7">
        <v>0</v>
      </c>
      <c r="L6" s="7">
        <v>12</v>
      </c>
      <c r="M6" s="7">
        <v>0</v>
      </c>
      <c r="N6" s="7">
        <v>0</v>
      </c>
      <c r="O6" s="7">
        <v>12</v>
      </c>
      <c r="P6" s="7">
        <v>0</v>
      </c>
      <c r="Q6" s="7">
        <v>184</v>
      </c>
      <c r="R6" s="7">
        <v>152</v>
      </c>
      <c r="S6" s="7">
        <v>32</v>
      </c>
      <c r="T6" s="7">
        <v>0</v>
      </c>
      <c r="U6" s="7">
        <v>0</v>
      </c>
      <c r="V6" s="7">
        <v>164</v>
      </c>
      <c r="W6" s="7">
        <v>24</v>
      </c>
      <c r="X6" s="7">
        <v>100</v>
      </c>
      <c r="Y6" s="7">
        <v>40</v>
      </c>
      <c r="Z6" s="7">
        <v>0</v>
      </c>
    </row>
    <row r="7" spans="1:26" x14ac:dyDescent="0.25">
      <c r="A7" s="5" t="s">
        <v>14</v>
      </c>
      <c r="B7" s="6">
        <f t="shared" si="1"/>
        <v>103.5</v>
      </c>
      <c r="C7" s="6">
        <f t="shared" si="2"/>
        <v>44</v>
      </c>
      <c r="D7" s="6">
        <f t="shared" si="0"/>
        <v>58.5</v>
      </c>
      <c r="E7" s="6">
        <f t="shared" si="0"/>
        <v>1</v>
      </c>
      <c r="F7" s="6">
        <f t="shared" si="0"/>
        <v>0</v>
      </c>
      <c r="G7" s="7">
        <v>21</v>
      </c>
      <c r="H7" s="7">
        <v>16.5</v>
      </c>
      <c r="I7" s="7">
        <v>4.5</v>
      </c>
      <c r="J7" s="7">
        <v>0</v>
      </c>
      <c r="K7" s="7">
        <v>0</v>
      </c>
      <c r="L7" s="7">
        <v>18</v>
      </c>
      <c r="M7" s="7">
        <v>0</v>
      </c>
      <c r="N7" s="7">
        <v>17</v>
      </c>
      <c r="O7" s="7">
        <v>1</v>
      </c>
      <c r="P7" s="7">
        <v>0</v>
      </c>
      <c r="Q7" s="7">
        <v>45</v>
      </c>
      <c r="R7" s="7">
        <v>16</v>
      </c>
      <c r="S7" s="7">
        <v>29</v>
      </c>
      <c r="T7" s="7">
        <v>0</v>
      </c>
      <c r="U7" s="7">
        <v>0</v>
      </c>
      <c r="V7" s="7">
        <v>19.5</v>
      </c>
      <c r="W7" s="7">
        <v>11.5</v>
      </c>
      <c r="X7" s="7">
        <v>8</v>
      </c>
      <c r="Y7" s="7">
        <v>0</v>
      </c>
      <c r="Z7" s="7">
        <v>0</v>
      </c>
    </row>
    <row r="8" spans="1:26" x14ac:dyDescent="0.25">
      <c r="A8" s="5" t="s">
        <v>15</v>
      </c>
      <c r="B8" s="6">
        <f t="shared" si="1"/>
        <v>113.5</v>
      </c>
      <c r="C8" s="6">
        <f t="shared" si="2"/>
        <v>60</v>
      </c>
      <c r="D8" s="6">
        <f t="shared" si="0"/>
        <v>53</v>
      </c>
      <c r="E8" s="6">
        <f t="shared" si="0"/>
        <v>0.5</v>
      </c>
      <c r="F8" s="6">
        <f t="shared" si="0"/>
        <v>0</v>
      </c>
      <c r="G8" s="7">
        <v>82.5</v>
      </c>
      <c r="H8" s="7">
        <v>53</v>
      </c>
      <c r="I8" s="7">
        <v>29.5</v>
      </c>
      <c r="J8" s="7">
        <v>0</v>
      </c>
      <c r="K8" s="7">
        <v>0</v>
      </c>
      <c r="L8" s="7">
        <v>15</v>
      </c>
      <c r="M8" s="7">
        <v>0</v>
      </c>
      <c r="N8" s="7">
        <v>15</v>
      </c>
      <c r="O8" s="7">
        <v>0</v>
      </c>
      <c r="P8" s="7">
        <v>0</v>
      </c>
      <c r="Q8" s="7">
        <v>8</v>
      </c>
      <c r="R8" s="7">
        <v>0</v>
      </c>
      <c r="S8" s="7">
        <v>8</v>
      </c>
      <c r="T8" s="7">
        <v>0</v>
      </c>
      <c r="U8" s="7">
        <v>0</v>
      </c>
      <c r="V8" s="7">
        <v>8</v>
      </c>
      <c r="W8" s="7">
        <v>7</v>
      </c>
      <c r="X8" s="7">
        <v>0.5</v>
      </c>
      <c r="Y8" s="7">
        <v>0.5</v>
      </c>
      <c r="Z8" s="7">
        <v>0</v>
      </c>
    </row>
    <row r="9" spans="1:26" x14ac:dyDescent="0.25">
      <c r="A9" s="5" t="s">
        <v>16</v>
      </c>
      <c r="B9" s="6">
        <f t="shared" si="1"/>
        <v>292.5</v>
      </c>
      <c r="C9" s="6">
        <f t="shared" si="2"/>
        <v>122</v>
      </c>
      <c r="D9" s="6">
        <f t="shared" si="0"/>
        <v>160.5</v>
      </c>
      <c r="E9" s="6">
        <f t="shared" si="0"/>
        <v>10</v>
      </c>
      <c r="F9" s="6">
        <f t="shared" si="0"/>
        <v>0</v>
      </c>
      <c r="G9" s="7">
        <v>63</v>
      </c>
      <c r="H9" s="7">
        <v>60.5</v>
      </c>
      <c r="I9" s="7">
        <v>2.5</v>
      </c>
      <c r="J9" s="7">
        <v>0</v>
      </c>
      <c r="K9" s="7">
        <v>0</v>
      </c>
      <c r="L9" s="7">
        <v>93</v>
      </c>
      <c r="M9" s="7">
        <v>0</v>
      </c>
      <c r="N9" s="7">
        <v>83</v>
      </c>
      <c r="O9" s="7">
        <v>10</v>
      </c>
      <c r="P9" s="7">
        <v>0</v>
      </c>
      <c r="Q9" s="7">
        <v>114</v>
      </c>
      <c r="R9" s="7">
        <v>48</v>
      </c>
      <c r="S9" s="7">
        <v>66</v>
      </c>
      <c r="T9" s="7">
        <v>0</v>
      </c>
      <c r="U9" s="7">
        <v>0</v>
      </c>
      <c r="V9" s="7">
        <v>22.5</v>
      </c>
      <c r="W9" s="7">
        <v>13.5</v>
      </c>
      <c r="X9" s="7">
        <v>9</v>
      </c>
      <c r="Y9" s="7">
        <v>0</v>
      </c>
      <c r="Z9" s="7">
        <v>0</v>
      </c>
    </row>
    <row r="11" spans="1:26" x14ac:dyDescent="0.25">
      <c r="A11" s="1" t="s">
        <v>17</v>
      </c>
    </row>
    <row r="12" spans="1:26" ht="22.5" x14ac:dyDescent="0.25">
      <c r="A12" s="2" t="s">
        <v>1</v>
      </c>
      <c r="B12" s="4" t="s">
        <v>18</v>
      </c>
      <c r="C12" s="4" t="s">
        <v>3</v>
      </c>
      <c r="D12" s="4" t="s">
        <v>4</v>
      </c>
      <c r="E12" s="4" t="s">
        <v>5</v>
      </c>
      <c r="F12" s="4" t="s">
        <v>6</v>
      </c>
      <c r="G12" s="8" t="s">
        <v>19</v>
      </c>
    </row>
    <row r="13" spans="1:26" x14ac:dyDescent="0.25">
      <c r="A13" s="5" t="s">
        <v>11</v>
      </c>
      <c r="B13" s="5" t="s">
        <v>7</v>
      </c>
      <c r="C13" s="5">
        <f t="shared" ref="C13:F18" si="3">H4</f>
        <v>14</v>
      </c>
      <c r="D13" s="5">
        <f t="shared" si="3"/>
        <v>4</v>
      </c>
      <c r="E13" s="5">
        <f t="shared" si="3"/>
        <v>0</v>
      </c>
      <c r="F13" s="5">
        <f t="shared" si="3"/>
        <v>0</v>
      </c>
      <c r="G13" s="5">
        <f>SUM(C13:F13)</f>
        <v>18</v>
      </c>
      <c r="I13" s="1" t="s">
        <v>20</v>
      </c>
    </row>
    <row r="14" spans="1:26" x14ac:dyDescent="0.25">
      <c r="A14" s="5" t="s">
        <v>12</v>
      </c>
      <c r="B14" s="5" t="s">
        <v>7</v>
      </c>
      <c r="C14" s="5">
        <f t="shared" si="3"/>
        <v>0</v>
      </c>
      <c r="D14" s="5">
        <f t="shared" si="3"/>
        <v>16</v>
      </c>
      <c r="E14" s="5">
        <f t="shared" si="3"/>
        <v>8</v>
      </c>
      <c r="F14" s="5">
        <f t="shared" si="3"/>
        <v>32</v>
      </c>
      <c r="G14" s="5">
        <f t="shared" ref="G14:G36" si="4">SUM(C14:F14)</f>
        <v>56</v>
      </c>
    </row>
    <row r="15" spans="1:26" x14ac:dyDescent="0.25">
      <c r="A15" s="5" t="s">
        <v>13</v>
      </c>
      <c r="B15" s="5" t="s">
        <v>7</v>
      </c>
      <c r="C15" s="5">
        <f t="shared" si="3"/>
        <v>0</v>
      </c>
      <c r="D15" s="5">
        <f t="shared" si="3"/>
        <v>24</v>
      </c>
      <c r="E15" s="5">
        <f t="shared" si="3"/>
        <v>0</v>
      </c>
      <c r="F15" s="5">
        <f t="shared" si="3"/>
        <v>0</v>
      </c>
      <c r="G15" s="5">
        <f t="shared" si="4"/>
        <v>24</v>
      </c>
    </row>
    <row r="16" spans="1:26" x14ac:dyDescent="0.25">
      <c r="A16" s="5" t="s">
        <v>14</v>
      </c>
      <c r="B16" s="5" t="s">
        <v>7</v>
      </c>
      <c r="C16" s="5">
        <f t="shared" si="3"/>
        <v>16.5</v>
      </c>
      <c r="D16" s="5">
        <f t="shared" si="3"/>
        <v>4.5</v>
      </c>
      <c r="E16" s="5">
        <f t="shared" si="3"/>
        <v>0</v>
      </c>
      <c r="F16" s="5">
        <f t="shared" si="3"/>
        <v>0</v>
      </c>
      <c r="G16" s="5">
        <f t="shared" si="4"/>
        <v>21</v>
      </c>
    </row>
    <row r="17" spans="1:7" x14ac:dyDescent="0.25">
      <c r="A17" s="5" t="s">
        <v>15</v>
      </c>
      <c r="B17" s="5" t="s">
        <v>7</v>
      </c>
      <c r="C17" s="5">
        <f t="shared" si="3"/>
        <v>53</v>
      </c>
      <c r="D17" s="5">
        <f t="shared" si="3"/>
        <v>29.5</v>
      </c>
      <c r="E17" s="5">
        <f t="shared" si="3"/>
        <v>0</v>
      </c>
      <c r="F17" s="5">
        <f t="shared" si="3"/>
        <v>0</v>
      </c>
      <c r="G17" s="5">
        <f t="shared" si="4"/>
        <v>82.5</v>
      </c>
    </row>
    <row r="18" spans="1:7" x14ac:dyDescent="0.25">
      <c r="A18" s="5" t="s">
        <v>16</v>
      </c>
      <c r="B18" s="5" t="s">
        <v>7</v>
      </c>
      <c r="C18" s="5">
        <f t="shared" si="3"/>
        <v>60.5</v>
      </c>
      <c r="D18" s="5">
        <f t="shared" si="3"/>
        <v>2.5</v>
      </c>
      <c r="E18" s="5">
        <f t="shared" si="3"/>
        <v>0</v>
      </c>
      <c r="F18" s="5">
        <f t="shared" si="3"/>
        <v>0</v>
      </c>
      <c r="G18" s="5">
        <f t="shared" si="4"/>
        <v>63</v>
      </c>
    </row>
    <row r="19" spans="1:7" x14ac:dyDescent="0.25">
      <c r="A19" s="5" t="s">
        <v>11</v>
      </c>
      <c r="B19" s="5" t="s">
        <v>8</v>
      </c>
      <c r="C19" s="5">
        <f>M4</f>
        <v>0</v>
      </c>
      <c r="D19" s="5">
        <f t="shared" ref="D19:F24" si="5">N4</f>
        <v>4</v>
      </c>
      <c r="E19" s="5">
        <f t="shared" si="5"/>
        <v>0</v>
      </c>
      <c r="F19" s="5">
        <f t="shared" si="5"/>
        <v>0</v>
      </c>
      <c r="G19" s="5">
        <f t="shared" si="4"/>
        <v>4</v>
      </c>
    </row>
    <row r="20" spans="1:7" x14ac:dyDescent="0.25">
      <c r="A20" s="5" t="s">
        <v>12</v>
      </c>
      <c r="B20" s="5" t="s">
        <v>8</v>
      </c>
      <c r="C20" s="5">
        <f t="shared" ref="C20:C24" si="6">M5</f>
        <v>0</v>
      </c>
      <c r="D20" s="5">
        <f t="shared" si="5"/>
        <v>8</v>
      </c>
      <c r="E20" s="5">
        <f t="shared" si="5"/>
        <v>0</v>
      </c>
      <c r="F20" s="5">
        <f t="shared" si="5"/>
        <v>0</v>
      </c>
      <c r="G20" s="5">
        <f t="shared" si="4"/>
        <v>8</v>
      </c>
    </row>
    <row r="21" spans="1:7" x14ac:dyDescent="0.25">
      <c r="A21" s="5" t="s">
        <v>13</v>
      </c>
      <c r="B21" s="5" t="s">
        <v>8</v>
      </c>
      <c r="C21" s="5">
        <f t="shared" si="6"/>
        <v>0</v>
      </c>
      <c r="D21" s="5">
        <f t="shared" si="5"/>
        <v>0</v>
      </c>
      <c r="E21" s="5">
        <f t="shared" si="5"/>
        <v>12</v>
      </c>
      <c r="F21" s="5">
        <f t="shared" si="5"/>
        <v>0</v>
      </c>
      <c r="G21" s="5">
        <f t="shared" si="4"/>
        <v>12</v>
      </c>
    </row>
    <row r="22" spans="1:7" x14ac:dyDescent="0.25">
      <c r="A22" s="5" t="s">
        <v>14</v>
      </c>
      <c r="B22" s="5" t="s">
        <v>8</v>
      </c>
      <c r="C22" s="5">
        <f t="shared" si="6"/>
        <v>0</v>
      </c>
      <c r="D22" s="5">
        <f t="shared" si="5"/>
        <v>17</v>
      </c>
      <c r="E22" s="5">
        <f t="shared" si="5"/>
        <v>1</v>
      </c>
      <c r="F22" s="5">
        <f t="shared" si="5"/>
        <v>0</v>
      </c>
      <c r="G22" s="5">
        <f t="shared" si="4"/>
        <v>18</v>
      </c>
    </row>
    <row r="23" spans="1:7" x14ac:dyDescent="0.25">
      <c r="A23" s="5" t="s">
        <v>15</v>
      </c>
      <c r="B23" s="5" t="s">
        <v>8</v>
      </c>
      <c r="C23" s="5">
        <f t="shared" si="6"/>
        <v>0</v>
      </c>
      <c r="D23" s="5">
        <f t="shared" si="5"/>
        <v>15</v>
      </c>
      <c r="E23" s="5">
        <f t="shared" si="5"/>
        <v>0</v>
      </c>
      <c r="F23" s="5">
        <f t="shared" si="5"/>
        <v>0</v>
      </c>
      <c r="G23" s="5">
        <f t="shared" si="4"/>
        <v>15</v>
      </c>
    </row>
    <row r="24" spans="1:7" x14ac:dyDescent="0.25">
      <c r="A24" s="5" t="s">
        <v>16</v>
      </c>
      <c r="B24" s="5" t="s">
        <v>8</v>
      </c>
      <c r="C24" s="5">
        <f t="shared" si="6"/>
        <v>0</v>
      </c>
      <c r="D24" s="5">
        <f t="shared" si="5"/>
        <v>83</v>
      </c>
      <c r="E24" s="5">
        <f t="shared" si="5"/>
        <v>10</v>
      </c>
      <c r="F24" s="5">
        <f t="shared" si="5"/>
        <v>0</v>
      </c>
      <c r="G24" s="5">
        <f t="shared" si="4"/>
        <v>93</v>
      </c>
    </row>
    <row r="25" spans="1:7" x14ac:dyDescent="0.25">
      <c r="A25" s="5" t="s">
        <v>11</v>
      </c>
      <c r="B25" s="5" t="s">
        <v>9</v>
      </c>
      <c r="C25" s="5">
        <f>R4</f>
        <v>0</v>
      </c>
      <c r="D25" s="5">
        <f t="shared" ref="D25:F30" si="7">S4</f>
        <v>0</v>
      </c>
      <c r="E25" s="5">
        <f t="shared" si="7"/>
        <v>0</v>
      </c>
      <c r="F25" s="5">
        <f t="shared" si="7"/>
        <v>0</v>
      </c>
      <c r="G25" s="5">
        <f t="shared" si="4"/>
        <v>0</v>
      </c>
    </row>
    <row r="26" spans="1:7" x14ac:dyDescent="0.25">
      <c r="A26" s="5" t="s">
        <v>12</v>
      </c>
      <c r="B26" s="5" t="s">
        <v>9</v>
      </c>
      <c r="C26" s="5">
        <f t="shared" ref="C26:C30" si="8">R5</f>
        <v>0</v>
      </c>
      <c r="D26" s="5">
        <f t="shared" si="7"/>
        <v>8</v>
      </c>
      <c r="E26" s="5">
        <f t="shared" si="7"/>
        <v>0</v>
      </c>
      <c r="F26" s="5">
        <f t="shared" si="7"/>
        <v>0</v>
      </c>
      <c r="G26" s="5">
        <f t="shared" si="4"/>
        <v>8</v>
      </c>
    </row>
    <row r="27" spans="1:7" x14ac:dyDescent="0.25">
      <c r="A27" s="5" t="s">
        <v>13</v>
      </c>
      <c r="B27" s="5" t="s">
        <v>9</v>
      </c>
      <c r="C27" s="5">
        <f t="shared" si="8"/>
        <v>152</v>
      </c>
      <c r="D27" s="5">
        <f t="shared" si="7"/>
        <v>32</v>
      </c>
      <c r="E27" s="5">
        <f t="shared" si="7"/>
        <v>0</v>
      </c>
      <c r="F27" s="5">
        <f t="shared" si="7"/>
        <v>0</v>
      </c>
      <c r="G27" s="5">
        <f t="shared" si="4"/>
        <v>184</v>
      </c>
    </row>
    <row r="28" spans="1:7" x14ac:dyDescent="0.25">
      <c r="A28" s="5" t="s">
        <v>14</v>
      </c>
      <c r="B28" s="5" t="s">
        <v>9</v>
      </c>
      <c r="C28" s="5">
        <f t="shared" si="8"/>
        <v>16</v>
      </c>
      <c r="D28" s="5">
        <f t="shared" si="7"/>
        <v>29</v>
      </c>
      <c r="E28" s="5">
        <f t="shared" si="7"/>
        <v>0</v>
      </c>
      <c r="F28" s="5">
        <f t="shared" si="7"/>
        <v>0</v>
      </c>
      <c r="G28" s="5">
        <f t="shared" si="4"/>
        <v>45</v>
      </c>
    </row>
    <row r="29" spans="1:7" x14ac:dyDescent="0.25">
      <c r="A29" s="5" t="s">
        <v>15</v>
      </c>
      <c r="B29" s="5" t="s">
        <v>9</v>
      </c>
      <c r="C29" s="5">
        <f t="shared" si="8"/>
        <v>0</v>
      </c>
      <c r="D29" s="5">
        <f t="shared" si="7"/>
        <v>8</v>
      </c>
      <c r="E29" s="5">
        <f t="shared" si="7"/>
        <v>0</v>
      </c>
      <c r="F29" s="5">
        <f t="shared" si="7"/>
        <v>0</v>
      </c>
      <c r="G29" s="5">
        <f t="shared" si="4"/>
        <v>8</v>
      </c>
    </row>
    <row r="30" spans="1:7" x14ac:dyDescent="0.25">
      <c r="A30" s="5" t="s">
        <v>16</v>
      </c>
      <c r="B30" s="5" t="s">
        <v>9</v>
      </c>
      <c r="C30" s="5">
        <f t="shared" si="8"/>
        <v>48</v>
      </c>
      <c r="D30" s="5">
        <f t="shared" si="7"/>
        <v>66</v>
      </c>
      <c r="E30" s="5">
        <f t="shared" si="7"/>
        <v>0</v>
      </c>
      <c r="F30" s="5">
        <f t="shared" si="7"/>
        <v>0</v>
      </c>
      <c r="G30" s="5">
        <f t="shared" si="4"/>
        <v>114</v>
      </c>
    </row>
    <row r="31" spans="1:7" x14ac:dyDescent="0.25">
      <c r="A31" s="5" t="s">
        <v>11</v>
      </c>
      <c r="B31" s="5" t="s">
        <v>10</v>
      </c>
      <c r="C31" s="5">
        <f>W4</f>
        <v>23.5</v>
      </c>
      <c r="D31" s="5">
        <f t="shared" ref="D31:F36" si="9">X4</f>
        <v>17.5</v>
      </c>
      <c r="E31" s="5">
        <f t="shared" si="9"/>
        <v>1</v>
      </c>
      <c r="F31" s="5">
        <f t="shared" si="9"/>
        <v>0</v>
      </c>
      <c r="G31" s="5">
        <f t="shared" si="4"/>
        <v>42</v>
      </c>
    </row>
    <row r="32" spans="1:7" x14ac:dyDescent="0.25">
      <c r="A32" s="5" t="s">
        <v>12</v>
      </c>
      <c r="B32" s="5" t="s">
        <v>10</v>
      </c>
      <c r="C32" s="5">
        <f t="shared" ref="C32:C36" si="10">W5</f>
        <v>0</v>
      </c>
      <c r="D32" s="5">
        <f t="shared" si="9"/>
        <v>16</v>
      </c>
      <c r="E32" s="5">
        <f t="shared" si="9"/>
        <v>0</v>
      </c>
      <c r="F32" s="5">
        <f t="shared" si="9"/>
        <v>0</v>
      </c>
      <c r="G32" s="5">
        <f t="shared" si="4"/>
        <v>16</v>
      </c>
    </row>
    <row r="33" spans="1:7" x14ac:dyDescent="0.25">
      <c r="A33" s="5" t="s">
        <v>13</v>
      </c>
      <c r="B33" s="5" t="s">
        <v>10</v>
      </c>
      <c r="C33" s="5">
        <f t="shared" si="10"/>
        <v>24</v>
      </c>
      <c r="D33" s="5">
        <f t="shared" si="9"/>
        <v>100</v>
      </c>
      <c r="E33" s="5">
        <f t="shared" si="9"/>
        <v>40</v>
      </c>
      <c r="F33" s="5">
        <f t="shared" si="9"/>
        <v>0</v>
      </c>
      <c r="G33" s="5">
        <f t="shared" si="4"/>
        <v>164</v>
      </c>
    </row>
    <row r="34" spans="1:7" x14ac:dyDescent="0.25">
      <c r="A34" s="5" t="s">
        <v>14</v>
      </c>
      <c r="B34" s="5" t="s">
        <v>10</v>
      </c>
      <c r="C34" s="5">
        <f t="shared" si="10"/>
        <v>11.5</v>
      </c>
      <c r="D34" s="5">
        <f t="shared" si="9"/>
        <v>8</v>
      </c>
      <c r="E34" s="5">
        <f t="shared" si="9"/>
        <v>0</v>
      </c>
      <c r="F34" s="5">
        <f t="shared" si="9"/>
        <v>0</v>
      </c>
      <c r="G34" s="5">
        <f t="shared" si="4"/>
        <v>19.5</v>
      </c>
    </row>
    <row r="35" spans="1:7" x14ac:dyDescent="0.25">
      <c r="A35" s="5" t="s">
        <v>15</v>
      </c>
      <c r="B35" s="5" t="s">
        <v>10</v>
      </c>
      <c r="C35" s="5">
        <f t="shared" si="10"/>
        <v>7</v>
      </c>
      <c r="D35" s="5">
        <f t="shared" si="9"/>
        <v>0.5</v>
      </c>
      <c r="E35" s="5">
        <f t="shared" si="9"/>
        <v>0.5</v>
      </c>
      <c r="F35" s="5">
        <f t="shared" si="9"/>
        <v>0</v>
      </c>
      <c r="G35" s="5">
        <f t="shared" si="4"/>
        <v>8</v>
      </c>
    </row>
    <row r="36" spans="1:7" x14ac:dyDescent="0.25">
      <c r="A36" s="5" t="s">
        <v>16</v>
      </c>
      <c r="B36" s="5" t="s">
        <v>10</v>
      </c>
      <c r="C36" s="5">
        <f t="shared" si="10"/>
        <v>13.5</v>
      </c>
      <c r="D36" s="5">
        <f t="shared" si="9"/>
        <v>9</v>
      </c>
      <c r="E36" s="5">
        <f t="shared" si="9"/>
        <v>0</v>
      </c>
      <c r="F36" s="5">
        <f t="shared" si="9"/>
        <v>0</v>
      </c>
      <c r="G36" s="5">
        <f t="shared" si="4"/>
        <v>22.5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61AB-37CA-46FE-9A8F-7B54BCEE5A5B}">
  <dimension ref="B1:K26"/>
  <sheetViews>
    <sheetView showGridLines="0" workbookViewId="0">
      <selection activeCell="K4" sqref="K4:K19"/>
    </sheetView>
  </sheetViews>
  <sheetFormatPr defaultRowHeight="15" x14ac:dyDescent="0.25"/>
  <cols>
    <col min="2" max="2" width="10.42578125" bestFit="1" customWidth="1"/>
    <col min="3" max="3" width="20.85546875" bestFit="1" customWidth="1"/>
    <col min="4" max="7" width="5.5703125" bestFit="1" customWidth="1"/>
    <col min="8" max="8" width="7.42578125" bestFit="1" customWidth="1"/>
  </cols>
  <sheetData>
    <row r="1" spans="2:11" x14ac:dyDescent="0.25">
      <c r="K1" s="10" t="s">
        <v>41</v>
      </c>
    </row>
    <row r="2" spans="2:11" x14ac:dyDescent="0.25">
      <c r="B2" t="s">
        <v>21</v>
      </c>
      <c r="C2" t="s">
        <v>1</v>
      </c>
      <c r="D2" t="s">
        <v>3</v>
      </c>
      <c r="E2" t="s">
        <v>4</v>
      </c>
      <c r="F2" t="s">
        <v>5</v>
      </c>
      <c r="G2" t="s">
        <v>6</v>
      </c>
      <c r="H2" t="s">
        <v>19</v>
      </c>
      <c r="K2" s="11" t="s">
        <v>42</v>
      </c>
    </row>
    <row r="3" spans="2:11" ht="15.75" x14ac:dyDescent="0.25">
      <c r="B3" t="s">
        <v>7</v>
      </c>
      <c r="C3" t="s">
        <v>11</v>
      </c>
      <c r="D3">
        <v>14</v>
      </c>
      <c r="E3">
        <v>4</v>
      </c>
      <c r="F3">
        <v>0</v>
      </c>
      <c r="G3">
        <v>0</v>
      </c>
      <c r="H3">
        <v>18</v>
      </c>
      <c r="K3" s="13" t="s">
        <v>64</v>
      </c>
    </row>
    <row r="4" spans="2:11" x14ac:dyDescent="0.25">
      <c r="B4" t="s">
        <v>7</v>
      </c>
      <c r="C4" t="s">
        <v>12</v>
      </c>
      <c r="D4">
        <v>0</v>
      </c>
      <c r="E4">
        <v>16</v>
      </c>
      <c r="F4">
        <v>8</v>
      </c>
      <c r="G4">
        <v>32</v>
      </c>
      <c r="H4">
        <v>56</v>
      </c>
      <c r="K4" t="s">
        <v>22</v>
      </c>
    </row>
    <row r="5" spans="2:11" x14ac:dyDescent="0.25">
      <c r="B5" t="s">
        <v>7</v>
      </c>
      <c r="C5" t="s">
        <v>13</v>
      </c>
      <c r="D5">
        <v>0</v>
      </c>
      <c r="E5">
        <v>24</v>
      </c>
      <c r="F5">
        <v>0</v>
      </c>
      <c r="G5">
        <v>0</v>
      </c>
      <c r="H5">
        <v>24</v>
      </c>
      <c r="K5" t="s">
        <v>23</v>
      </c>
    </row>
    <row r="6" spans="2:11" x14ac:dyDescent="0.25">
      <c r="B6" t="s">
        <v>7</v>
      </c>
      <c r="C6" t="s">
        <v>14</v>
      </c>
      <c r="D6">
        <v>16.5</v>
      </c>
      <c r="E6">
        <v>4.5</v>
      </c>
      <c r="F6">
        <v>0</v>
      </c>
      <c r="G6">
        <v>0</v>
      </c>
      <c r="H6">
        <v>21</v>
      </c>
      <c r="K6" t="s">
        <v>24</v>
      </c>
    </row>
    <row r="7" spans="2:11" x14ac:dyDescent="0.25">
      <c r="B7" t="s">
        <v>7</v>
      </c>
      <c r="C7" t="s">
        <v>15</v>
      </c>
      <c r="D7">
        <v>53</v>
      </c>
      <c r="E7">
        <v>29.5</v>
      </c>
      <c r="F7">
        <v>0</v>
      </c>
      <c r="G7">
        <v>0</v>
      </c>
      <c r="H7">
        <v>82.5</v>
      </c>
      <c r="K7" t="s">
        <v>25</v>
      </c>
    </row>
    <row r="8" spans="2:11" x14ac:dyDescent="0.25">
      <c r="B8" t="s">
        <v>7</v>
      </c>
      <c r="C8" t="s">
        <v>16</v>
      </c>
      <c r="D8">
        <v>60.5</v>
      </c>
      <c r="E8">
        <v>2.5</v>
      </c>
      <c r="F8">
        <v>0</v>
      </c>
      <c r="G8">
        <v>0</v>
      </c>
      <c r="H8">
        <v>63</v>
      </c>
      <c r="K8" t="s">
        <v>26</v>
      </c>
    </row>
    <row r="9" spans="2:11" x14ac:dyDescent="0.25">
      <c r="B9" t="s">
        <v>8</v>
      </c>
      <c r="C9" t="s">
        <v>11</v>
      </c>
      <c r="D9">
        <v>0</v>
      </c>
      <c r="E9">
        <v>4</v>
      </c>
      <c r="F9">
        <v>0</v>
      </c>
      <c r="G9">
        <v>0</v>
      </c>
      <c r="H9">
        <v>4</v>
      </c>
      <c r="K9" t="s">
        <v>27</v>
      </c>
    </row>
    <row r="10" spans="2:11" x14ac:dyDescent="0.25">
      <c r="B10" t="s">
        <v>8</v>
      </c>
      <c r="C10" t="s">
        <v>12</v>
      </c>
      <c r="D10">
        <v>0</v>
      </c>
      <c r="E10">
        <v>8</v>
      </c>
      <c r="F10">
        <v>0</v>
      </c>
      <c r="G10">
        <v>0</v>
      </c>
      <c r="H10">
        <v>8</v>
      </c>
      <c r="K10" t="s">
        <v>37</v>
      </c>
    </row>
    <row r="11" spans="2:11" x14ac:dyDescent="0.25">
      <c r="B11" t="s">
        <v>8</v>
      </c>
      <c r="C11" t="s">
        <v>13</v>
      </c>
      <c r="D11">
        <v>0</v>
      </c>
      <c r="E11">
        <v>0</v>
      </c>
      <c r="F11">
        <v>12</v>
      </c>
      <c r="G11">
        <v>0</v>
      </c>
      <c r="H11">
        <v>12</v>
      </c>
      <c r="K11" t="s">
        <v>28</v>
      </c>
    </row>
    <row r="12" spans="2:11" x14ac:dyDescent="0.25">
      <c r="B12" t="s">
        <v>8</v>
      </c>
      <c r="C12" t="s">
        <v>14</v>
      </c>
      <c r="D12">
        <v>0</v>
      </c>
      <c r="E12">
        <v>17</v>
      </c>
      <c r="F12">
        <v>1</v>
      </c>
      <c r="G12">
        <v>0</v>
      </c>
      <c r="H12">
        <v>18</v>
      </c>
      <c r="K12" t="s">
        <v>29</v>
      </c>
    </row>
    <row r="13" spans="2:11" x14ac:dyDescent="0.25">
      <c r="B13" t="s">
        <v>8</v>
      </c>
      <c r="C13" t="s">
        <v>15</v>
      </c>
      <c r="D13">
        <v>0</v>
      </c>
      <c r="E13">
        <v>15</v>
      </c>
      <c r="F13">
        <v>0</v>
      </c>
      <c r="G13">
        <v>0</v>
      </c>
      <c r="H13">
        <v>15</v>
      </c>
      <c r="K13" t="s">
        <v>30</v>
      </c>
    </row>
    <row r="14" spans="2:11" x14ac:dyDescent="0.25">
      <c r="B14" t="s">
        <v>8</v>
      </c>
      <c r="C14" t="s">
        <v>16</v>
      </c>
      <c r="D14">
        <v>0</v>
      </c>
      <c r="E14">
        <v>83</v>
      </c>
      <c r="F14">
        <v>10</v>
      </c>
      <c r="G14">
        <v>0</v>
      </c>
      <c r="H14">
        <v>93</v>
      </c>
      <c r="K14" t="s">
        <v>31</v>
      </c>
    </row>
    <row r="15" spans="2:11" x14ac:dyDescent="0.25">
      <c r="B15" t="s">
        <v>9</v>
      </c>
      <c r="C15" t="s">
        <v>11</v>
      </c>
      <c r="D15">
        <v>0</v>
      </c>
      <c r="E15">
        <v>0</v>
      </c>
      <c r="F15">
        <v>0</v>
      </c>
      <c r="G15">
        <v>0</v>
      </c>
      <c r="H15">
        <v>0</v>
      </c>
      <c r="K15" t="s">
        <v>32</v>
      </c>
    </row>
    <row r="16" spans="2:11" x14ac:dyDescent="0.25">
      <c r="B16" t="s">
        <v>9</v>
      </c>
      <c r="C16" t="s">
        <v>12</v>
      </c>
      <c r="D16">
        <v>0</v>
      </c>
      <c r="E16">
        <v>8</v>
      </c>
      <c r="F16">
        <v>0</v>
      </c>
      <c r="G16">
        <v>0</v>
      </c>
      <c r="H16">
        <v>8</v>
      </c>
      <c r="K16" t="s">
        <v>33</v>
      </c>
    </row>
    <row r="17" spans="2:11" x14ac:dyDescent="0.25">
      <c r="B17" t="s">
        <v>9</v>
      </c>
      <c r="C17" t="s">
        <v>13</v>
      </c>
      <c r="D17">
        <v>152</v>
      </c>
      <c r="E17">
        <v>32</v>
      </c>
      <c r="F17">
        <v>0</v>
      </c>
      <c r="G17">
        <v>0</v>
      </c>
      <c r="H17">
        <v>184</v>
      </c>
      <c r="K17" t="s">
        <v>34</v>
      </c>
    </row>
    <row r="18" spans="2:11" x14ac:dyDescent="0.25">
      <c r="B18" t="s">
        <v>9</v>
      </c>
      <c r="C18" t="s">
        <v>14</v>
      </c>
      <c r="D18">
        <v>16</v>
      </c>
      <c r="E18">
        <v>29</v>
      </c>
      <c r="F18">
        <v>0</v>
      </c>
      <c r="G18">
        <v>0</v>
      </c>
      <c r="H18">
        <v>45</v>
      </c>
      <c r="K18" t="s">
        <v>35</v>
      </c>
    </row>
    <row r="19" spans="2:11" x14ac:dyDescent="0.25">
      <c r="B19" t="s">
        <v>9</v>
      </c>
      <c r="C19" t="s">
        <v>15</v>
      </c>
      <c r="D19">
        <v>0</v>
      </c>
      <c r="E19">
        <v>8</v>
      </c>
      <c r="F19">
        <v>0</v>
      </c>
      <c r="G19">
        <v>0</v>
      </c>
      <c r="H19">
        <v>8</v>
      </c>
      <c r="K19" t="s">
        <v>36</v>
      </c>
    </row>
    <row r="20" spans="2:11" x14ac:dyDescent="0.25">
      <c r="B20" t="s">
        <v>9</v>
      </c>
      <c r="C20" t="s">
        <v>16</v>
      </c>
      <c r="D20">
        <v>48</v>
      </c>
      <c r="E20">
        <v>66</v>
      </c>
      <c r="F20">
        <v>0</v>
      </c>
      <c r="G20">
        <v>0</v>
      </c>
      <c r="H20">
        <v>114</v>
      </c>
    </row>
    <row r="21" spans="2:11" x14ac:dyDescent="0.25">
      <c r="B21" t="s">
        <v>10</v>
      </c>
      <c r="C21" t="s">
        <v>11</v>
      </c>
      <c r="D21">
        <v>23.5</v>
      </c>
      <c r="E21">
        <v>17.5</v>
      </c>
      <c r="F21">
        <v>1</v>
      </c>
      <c r="G21">
        <v>0</v>
      </c>
      <c r="H21">
        <v>42</v>
      </c>
    </row>
    <row r="22" spans="2:11" x14ac:dyDescent="0.25">
      <c r="B22" t="s">
        <v>10</v>
      </c>
      <c r="C22" t="s">
        <v>12</v>
      </c>
      <c r="D22">
        <v>0</v>
      </c>
      <c r="E22">
        <v>16</v>
      </c>
      <c r="F22">
        <v>0</v>
      </c>
      <c r="G22">
        <v>0</v>
      </c>
      <c r="H22">
        <v>16</v>
      </c>
    </row>
    <row r="23" spans="2:11" x14ac:dyDescent="0.25">
      <c r="B23" t="s">
        <v>10</v>
      </c>
      <c r="C23" t="s">
        <v>13</v>
      </c>
      <c r="D23">
        <v>24</v>
      </c>
      <c r="E23">
        <v>100</v>
      </c>
      <c r="F23">
        <v>40</v>
      </c>
      <c r="G23">
        <v>0</v>
      </c>
      <c r="H23">
        <v>164</v>
      </c>
    </row>
    <row r="24" spans="2:11" x14ac:dyDescent="0.25">
      <c r="B24" t="s">
        <v>10</v>
      </c>
      <c r="C24" t="s">
        <v>14</v>
      </c>
      <c r="D24">
        <v>11.5</v>
      </c>
      <c r="E24">
        <v>8</v>
      </c>
      <c r="F24">
        <v>0</v>
      </c>
      <c r="G24">
        <v>0</v>
      </c>
      <c r="H24">
        <v>19.5</v>
      </c>
    </row>
    <row r="25" spans="2:11" x14ac:dyDescent="0.25">
      <c r="B25" t="s">
        <v>10</v>
      </c>
      <c r="C25" t="s">
        <v>15</v>
      </c>
      <c r="D25">
        <v>7</v>
      </c>
      <c r="E25">
        <v>0.5</v>
      </c>
      <c r="F25">
        <v>0.5</v>
      </c>
      <c r="G25">
        <v>0</v>
      </c>
      <c r="H25">
        <v>8</v>
      </c>
    </row>
    <row r="26" spans="2:11" x14ac:dyDescent="0.25">
      <c r="B26" t="s">
        <v>10</v>
      </c>
      <c r="C26" t="s">
        <v>16</v>
      </c>
      <c r="D26">
        <v>13.5</v>
      </c>
      <c r="E26">
        <v>9</v>
      </c>
      <c r="F26">
        <v>0</v>
      </c>
      <c r="G26">
        <v>0</v>
      </c>
      <c r="H26">
        <v>22.5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DDB1C-BA9D-48B9-B847-9A3CBD8C52D9}">
  <dimension ref="B1:K26"/>
  <sheetViews>
    <sheetView showGridLines="0" topLeftCell="B1" workbookViewId="0">
      <selection activeCell="K4" sqref="K4:K10"/>
    </sheetView>
  </sheetViews>
  <sheetFormatPr defaultRowHeight="15" x14ac:dyDescent="0.25"/>
  <cols>
    <col min="2" max="2" width="20.85546875" bestFit="1" customWidth="1"/>
    <col min="3" max="3" width="10.42578125" bestFit="1" customWidth="1"/>
    <col min="4" max="7" width="5.5703125" bestFit="1" customWidth="1"/>
    <col min="8" max="8" width="7.42578125" bestFit="1" customWidth="1"/>
  </cols>
  <sheetData>
    <row r="1" spans="2:11" x14ac:dyDescent="0.25">
      <c r="K1" s="10" t="s">
        <v>40</v>
      </c>
    </row>
    <row r="2" spans="2:11" x14ac:dyDescent="0.25">
      <c r="B2" t="s">
        <v>1</v>
      </c>
      <c r="C2" t="s">
        <v>21</v>
      </c>
      <c r="D2" t="s">
        <v>3</v>
      </c>
      <c r="E2" t="s">
        <v>4</v>
      </c>
      <c r="F2" t="s">
        <v>5</v>
      </c>
      <c r="G2" t="s">
        <v>6</v>
      </c>
      <c r="H2" t="s">
        <v>19</v>
      </c>
      <c r="K2" s="9" t="s">
        <v>39</v>
      </c>
    </row>
    <row r="3" spans="2:11" x14ac:dyDescent="0.25">
      <c r="B3" t="s">
        <v>11</v>
      </c>
      <c r="C3" t="s">
        <v>7</v>
      </c>
      <c r="D3">
        <v>14</v>
      </c>
      <c r="E3">
        <v>4</v>
      </c>
      <c r="F3">
        <v>0</v>
      </c>
      <c r="G3">
        <v>0</v>
      </c>
      <c r="H3">
        <v>18</v>
      </c>
    </row>
    <row r="4" spans="2:11" x14ac:dyDescent="0.25">
      <c r="B4" t="s">
        <v>12</v>
      </c>
      <c r="C4" t="s">
        <v>7</v>
      </c>
      <c r="D4">
        <v>0</v>
      </c>
      <c r="E4">
        <v>16</v>
      </c>
      <c r="F4">
        <v>8</v>
      </c>
      <c r="G4">
        <v>32</v>
      </c>
      <c r="H4">
        <v>56</v>
      </c>
      <c r="K4" t="s">
        <v>22</v>
      </c>
    </row>
    <row r="5" spans="2:11" x14ac:dyDescent="0.25">
      <c r="B5" t="s">
        <v>13</v>
      </c>
      <c r="C5" t="s">
        <v>7</v>
      </c>
      <c r="D5">
        <v>0</v>
      </c>
      <c r="E5">
        <v>24</v>
      </c>
      <c r="F5">
        <v>0</v>
      </c>
      <c r="G5">
        <v>0</v>
      </c>
      <c r="H5">
        <v>24</v>
      </c>
      <c r="K5" t="s">
        <v>60</v>
      </c>
    </row>
    <row r="6" spans="2:11" x14ac:dyDescent="0.25">
      <c r="B6" t="s">
        <v>14</v>
      </c>
      <c r="C6" t="s">
        <v>7</v>
      </c>
      <c r="D6">
        <v>16.5</v>
      </c>
      <c r="E6">
        <v>4.5</v>
      </c>
      <c r="F6">
        <v>0</v>
      </c>
      <c r="G6">
        <v>0</v>
      </c>
      <c r="H6">
        <v>21</v>
      </c>
      <c r="K6" t="s">
        <v>61</v>
      </c>
    </row>
    <row r="7" spans="2:11" x14ac:dyDescent="0.25">
      <c r="B7" t="s">
        <v>15</v>
      </c>
      <c r="C7" t="s">
        <v>7</v>
      </c>
      <c r="D7">
        <v>53</v>
      </c>
      <c r="E7">
        <v>29.5</v>
      </c>
      <c r="F7">
        <v>0</v>
      </c>
      <c r="G7">
        <v>0</v>
      </c>
      <c r="H7">
        <v>82.5</v>
      </c>
      <c r="K7" t="s">
        <v>62</v>
      </c>
    </row>
    <row r="8" spans="2:11" x14ac:dyDescent="0.25">
      <c r="B8" t="s">
        <v>16</v>
      </c>
      <c r="C8" t="s">
        <v>7</v>
      </c>
      <c r="D8">
        <v>60.5</v>
      </c>
      <c r="E8">
        <v>2.5</v>
      </c>
      <c r="F8">
        <v>0</v>
      </c>
      <c r="G8">
        <v>0</v>
      </c>
      <c r="H8">
        <v>63</v>
      </c>
      <c r="K8" t="s">
        <v>63</v>
      </c>
    </row>
    <row r="9" spans="2:11" x14ac:dyDescent="0.25">
      <c r="B9" t="s">
        <v>11</v>
      </c>
      <c r="C9" t="s">
        <v>8</v>
      </c>
      <c r="D9">
        <v>0</v>
      </c>
      <c r="E9">
        <v>4</v>
      </c>
      <c r="F9">
        <v>0</v>
      </c>
      <c r="G9">
        <v>0</v>
      </c>
      <c r="H9">
        <v>4</v>
      </c>
      <c r="K9" t="s">
        <v>35</v>
      </c>
    </row>
    <row r="10" spans="2:11" x14ac:dyDescent="0.25">
      <c r="B10" t="s">
        <v>12</v>
      </c>
      <c r="C10" t="s">
        <v>8</v>
      </c>
      <c r="D10">
        <v>0</v>
      </c>
      <c r="E10">
        <v>8</v>
      </c>
      <c r="F10">
        <v>0</v>
      </c>
      <c r="G10">
        <v>0</v>
      </c>
      <c r="H10">
        <v>8</v>
      </c>
      <c r="K10" t="s">
        <v>38</v>
      </c>
    </row>
    <row r="11" spans="2:11" x14ac:dyDescent="0.25">
      <c r="B11" t="s">
        <v>13</v>
      </c>
      <c r="C11" t="s">
        <v>8</v>
      </c>
      <c r="D11">
        <v>0</v>
      </c>
      <c r="E11">
        <v>0</v>
      </c>
      <c r="F11">
        <v>12</v>
      </c>
      <c r="G11">
        <v>0</v>
      </c>
      <c r="H11">
        <v>12</v>
      </c>
    </row>
    <row r="12" spans="2:11" x14ac:dyDescent="0.25">
      <c r="B12" t="s">
        <v>14</v>
      </c>
      <c r="C12" t="s">
        <v>8</v>
      </c>
      <c r="D12">
        <v>0</v>
      </c>
      <c r="E12">
        <v>17</v>
      </c>
      <c r="F12">
        <v>1</v>
      </c>
      <c r="G12">
        <v>0</v>
      </c>
      <c r="H12">
        <v>18</v>
      </c>
    </row>
    <row r="13" spans="2:11" x14ac:dyDescent="0.25">
      <c r="B13" t="s">
        <v>15</v>
      </c>
      <c r="C13" t="s">
        <v>8</v>
      </c>
      <c r="D13">
        <v>0</v>
      </c>
      <c r="E13">
        <v>15</v>
      </c>
      <c r="F13">
        <v>0</v>
      </c>
      <c r="G13">
        <v>0</v>
      </c>
      <c r="H13">
        <v>15</v>
      </c>
    </row>
    <row r="14" spans="2:11" x14ac:dyDescent="0.25">
      <c r="B14" t="s">
        <v>16</v>
      </c>
      <c r="C14" t="s">
        <v>8</v>
      </c>
      <c r="D14">
        <v>0</v>
      </c>
      <c r="E14">
        <v>83</v>
      </c>
      <c r="F14">
        <v>10</v>
      </c>
      <c r="G14">
        <v>0</v>
      </c>
      <c r="H14">
        <v>93</v>
      </c>
    </row>
    <row r="15" spans="2:11" x14ac:dyDescent="0.25">
      <c r="B15" t="s">
        <v>11</v>
      </c>
      <c r="C15" t="s">
        <v>9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2:11" x14ac:dyDescent="0.25">
      <c r="B16" t="s">
        <v>12</v>
      </c>
      <c r="C16" t="s">
        <v>9</v>
      </c>
      <c r="D16">
        <v>0</v>
      </c>
      <c r="E16">
        <v>8</v>
      </c>
      <c r="F16">
        <v>0</v>
      </c>
      <c r="G16">
        <v>0</v>
      </c>
      <c r="H16">
        <v>8</v>
      </c>
    </row>
    <row r="17" spans="2:8" x14ac:dyDescent="0.25">
      <c r="B17" t="s">
        <v>13</v>
      </c>
      <c r="C17" t="s">
        <v>9</v>
      </c>
      <c r="D17">
        <v>152</v>
      </c>
      <c r="E17">
        <v>32</v>
      </c>
      <c r="F17">
        <v>0</v>
      </c>
      <c r="G17">
        <v>0</v>
      </c>
      <c r="H17">
        <v>184</v>
      </c>
    </row>
    <row r="18" spans="2:8" x14ac:dyDescent="0.25">
      <c r="B18" t="s">
        <v>14</v>
      </c>
      <c r="C18" t="s">
        <v>9</v>
      </c>
      <c r="D18">
        <v>16</v>
      </c>
      <c r="E18">
        <v>29</v>
      </c>
      <c r="F18">
        <v>0</v>
      </c>
      <c r="G18">
        <v>0</v>
      </c>
      <c r="H18">
        <v>45</v>
      </c>
    </row>
    <row r="19" spans="2:8" x14ac:dyDescent="0.25">
      <c r="B19" t="s">
        <v>15</v>
      </c>
      <c r="C19" t="s">
        <v>9</v>
      </c>
      <c r="D19">
        <v>0</v>
      </c>
      <c r="E19">
        <v>8</v>
      </c>
      <c r="F19">
        <v>0</v>
      </c>
      <c r="G19">
        <v>0</v>
      </c>
      <c r="H19">
        <v>8</v>
      </c>
    </row>
    <row r="20" spans="2:8" x14ac:dyDescent="0.25">
      <c r="B20" t="s">
        <v>16</v>
      </c>
      <c r="C20" t="s">
        <v>9</v>
      </c>
      <c r="D20">
        <v>48</v>
      </c>
      <c r="E20">
        <v>66</v>
      </c>
      <c r="F20">
        <v>0</v>
      </c>
      <c r="G20">
        <v>0</v>
      </c>
      <c r="H20">
        <v>114</v>
      </c>
    </row>
    <row r="21" spans="2:8" x14ac:dyDescent="0.25">
      <c r="B21" t="s">
        <v>11</v>
      </c>
      <c r="C21" t="s">
        <v>10</v>
      </c>
      <c r="D21">
        <v>23.5</v>
      </c>
      <c r="E21">
        <v>17.5</v>
      </c>
      <c r="F21">
        <v>1</v>
      </c>
      <c r="G21">
        <v>0</v>
      </c>
      <c r="H21">
        <v>42</v>
      </c>
    </row>
    <row r="22" spans="2:8" x14ac:dyDescent="0.25">
      <c r="B22" t="s">
        <v>12</v>
      </c>
      <c r="C22" t="s">
        <v>10</v>
      </c>
      <c r="D22">
        <v>0</v>
      </c>
      <c r="E22">
        <v>16</v>
      </c>
      <c r="F22">
        <v>0</v>
      </c>
      <c r="G22">
        <v>0</v>
      </c>
      <c r="H22">
        <v>16</v>
      </c>
    </row>
    <row r="23" spans="2:8" x14ac:dyDescent="0.25">
      <c r="B23" t="s">
        <v>13</v>
      </c>
      <c r="C23" t="s">
        <v>10</v>
      </c>
      <c r="D23">
        <v>24</v>
      </c>
      <c r="E23">
        <v>100</v>
      </c>
      <c r="F23">
        <v>40</v>
      </c>
      <c r="G23">
        <v>0</v>
      </c>
      <c r="H23">
        <v>164</v>
      </c>
    </row>
    <row r="24" spans="2:8" x14ac:dyDescent="0.25">
      <c r="B24" t="s">
        <v>14</v>
      </c>
      <c r="C24" t="s">
        <v>10</v>
      </c>
      <c r="D24">
        <v>11.5</v>
      </c>
      <c r="E24">
        <v>8</v>
      </c>
      <c r="F24">
        <v>0</v>
      </c>
      <c r="G24">
        <v>0</v>
      </c>
      <c r="H24">
        <v>19.5</v>
      </c>
    </row>
    <row r="25" spans="2:8" x14ac:dyDescent="0.25">
      <c r="B25" t="s">
        <v>15</v>
      </c>
      <c r="C25" t="s">
        <v>10</v>
      </c>
      <c r="D25">
        <v>7</v>
      </c>
      <c r="E25">
        <v>0.5</v>
      </c>
      <c r="F25">
        <v>0.5</v>
      </c>
      <c r="G25">
        <v>0</v>
      </c>
      <c r="H25">
        <v>8</v>
      </c>
    </row>
    <row r="26" spans="2:8" x14ac:dyDescent="0.25">
      <c r="B26" t="s">
        <v>16</v>
      </c>
      <c r="C26" t="s">
        <v>10</v>
      </c>
      <c r="D26">
        <v>13.5</v>
      </c>
      <c r="E26">
        <v>9</v>
      </c>
      <c r="F26">
        <v>0</v>
      </c>
      <c r="G26">
        <v>0</v>
      </c>
      <c r="H26">
        <v>22.5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B6BD-D98D-45B0-BAB4-B0019D920637}">
  <dimension ref="B1:K26"/>
  <sheetViews>
    <sheetView showGridLines="0" topLeftCell="B1" workbookViewId="0">
      <selection activeCell="K5" sqref="K5:K14"/>
    </sheetView>
  </sheetViews>
  <sheetFormatPr defaultRowHeight="15" x14ac:dyDescent="0.25"/>
  <cols>
    <col min="2" max="2" width="20.85546875" bestFit="1" customWidth="1"/>
    <col min="3" max="3" width="10.42578125" bestFit="1" customWidth="1"/>
    <col min="4" max="7" width="5.5703125" bestFit="1" customWidth="1"/>
  </cols>
  <sheetData>
    <row r="1" spans="2:11" x14ac:dyDescent="0.25">
      <c r="K1" s="10" t="s">
        <v>65</v>
      </c>
    </row>
    <row r="2" spans="2:11" x14ac:dyDescent="0.25">
      <c r="B2" t="s">
        <v>1</v>
      </c>
      <c r="C2" t="s">
        <v>21</v>
      </c>
      <c r="D2" t="s">
        <v>3</v>
      </c>
      <c r="E2" t="s">
        <v>4</v>
      </c>
      <c r="F2" t="s">
        <v>5</v>
      </c>
      <c r="G2" t="s">
        <v>6</v>
      </c>
      <c r="K2" s="9"/>
    </row>
    <row r="3" spans="2:11" x14ac:dyDescent="0.25">
      <c r="B3" t="s">
        <v>11</v>
      </c>
      <c r="C3" t="s">
        <v>7</v>
      </c>
      <c r="D3">
        <v>14</v>
      </c>
      <c r="E3">
        <v>4</v>
      </c>
      <c r="F3">
        <v>0</v>
      </c>
      <c r="G3">
        <v>0</v>
      </c>
    </row>
    <row r="4" spans="2:11" x14ac:dyDescent="0.25">
      <c r="B4" t="s">
        <v>12</v>
      </c>
      <c r="C4" t="s">
        <v>7</v>
      </c>
      <c r="D4">
        <v>0</v>
      </c>
      <c r="E4">
        <v>16</v>
      </c>
      <c r="F4">
        <v>8</v>
      </c>
      <c r="G4">
        <v>32</v>
      </c>
    </row>
    <row r="5" spans="2:11" x14ac:dyDescent="0.25">
      <c r="B5" t="s">
        <v>13</v>
      </c>
      <c r="C5" t="s">
        <v>7</v>
      </c>
      <c r="D5">
        <v>0</v>
      </c>
      <c r="E5">
        <v>24</v>
      </c>
      <c r="F5">
        <v>0</v>
      </c>
      <c r="G5">
        <v>0</v>
      </c>
      <c r="K5" t="s">
        <v>22</v>
      </c>
    </row>
    <row r="6" spans="2:11" x14ac:dyDescent="0.25">
      <c r="B6" t="s">
        <v>14</v>
      </c>
      <c r="C6" t="s">
        <v>7</v>
      </c>
      <c r="D6">
        <v>16.5</v>
      </c>
      <c r="E6">
        <v>4.5</v>
      </c>
      <c r="F6">
        <v>0</v>
      </c>
      <c r="G6">
        <v>0</v>
      </c>
      <c r="K6" t="s">
        <v>23</v>
      </c>
    </row>
    <row r="7" spans="2:11" x14ac:dyDescent="0.25">
      <c r="B7" t="s">
        <v>15</v>
      </c>
      <c r="C7" t="s">
        <v>7</v>
      </c>
      <c r="D7">
        <v>53</v>
      </c>
      <c r="E7">
        <v>29.5</v>
      </c>
      <c r="F7">
        <v>0</v>
      </c>
      <c r="G7">
        <v>0</v>
      </c>
      <c r="K7" t="s">
        <v>43</v>
      </c>
    </row>
    <row r="8" spans="2:11" x14ac:dyDescent="0.25">
      <c r="B8" t="s">
        <v>16</v>
      </c>
      <c r="C8" t="s">
        <v>7</v>
      </c>
      <c r="D8">
        <v>60.5</v>
      </c>
      <c r="E8">
        <v>2.5</v>
      </c>
      <c r="F8">
        <v>0</v>
      </c>
      <c r="G8">
        <v>0</v>
      </c>
      <c r="K8" t="s">
        <v>52</v>
      </c>
    </row>
    <row r="9" spans="2:11" x14ac:dyDescent="0.25">
      <c r="B9" t="s">
        <v>11</v>
      </c>
      <c r="C9" t="s">
        <v>8</v>
      </c>
      <c r="D9">
        <v>0</v>
      </c>
      <c r="E9">
        <v>4</v>
      </c>
      <c r="F9">
        <v>0</v>
      </c>
      <c r="G9">
        <v>0</v>
      </c>
      <c r="K9" t="s">
        <v>46</v>
      </c>
    </row>
    <row r="10" spans="2:11" x14ac:dyDescent="0.25">
      <c r="B10" t="s">
        <v>12</v>
      </c>
      <c r="C10" t="s">
        <v>8</v>
      </c>
      <c r="D10">
        <v>0</v>
      </c>
      <c r="E10">
        <v>8</v>
      </c>
      <c r="F10">
        <v>0</v>
      </c>
      <c r="G10">
        <v>0</v>
      </c>
      <c r="K10" t="s">
        <v>47</v>
      </c>
    </row>
    <row r="11" spans="2:11" x14ac:dyDescent="0.25">
      <c r="B11" t="s">
        <v>13</v>
      </c>
      <c r="C11" t="s">
        <v>8</v>
      </c>
      <c r="D11">
        <v>0</v>
      </c>
      <c r="E11">
        <v>0</v>
      </c>
      <c r="F11">
        <v>12</v>
      </c>
      <c r="G11">
        <v>0</v>
      </c>
      <c r="K11" t="s">
        <v>44</v>
      </c>
    </row>
    <row r="12" spans="2:11" x14ac:dyDescent="0.25">
      <c r="B12" t="s">
        <v>14</v>
      </c>
      <c r="C12" t="s">
        <v>8</v>
      </c>
      <c r="D12">
        <v>0</v>
      </c>
      <c r="E12">
        <v>17</v>
      </c>
      <c r="F12">
        <v>1</v>
      </c>
      <c r="G12">
        <v>0</v>
      </c>
      <c r="K12" t="s">
        <v>53</v>
      </c>
    </row>
    <row r="13" spans="2:11" x14ac:dyDescent="0.25">
      <c r="B13" t="s">
        <v>15</v>
      </c>
      <c r="C13" t="s">
        <v>8</v>
      </c>
      <c r="D13">
        <v>0</v>
      </c>
      <c r="E13">
        <v>15</v>
      </c>
      <c r="F13">
        <v>0</v>
      </c>
      <c r="G13">
        <v>0</v>
      </c>
      <c r="K13" t="s">
        <v>35</v>
      </c>
    </row>
    <row r="14" spans="2:11" x14ac:dyDescent="0.25">
      <c r="B14" t="s">
        <v>16</v>
      </c>
      <c r="C14" t="s">
        <v>8</v>
      </c>
      <c r="D14">
        <v>0</v>
      </c>
      <c r="E14">
        <v>83</v>
      </c>
      <c r="F14">
        <v>10</v>
      </c>
      <c r="G14">
        <v>0</v>
      </c>
      <c r="K14" t="s">
        <v>45</v>
      </c>
    </row>
    <row r="15" spans="2:11" x14ac:dyDescent="0.25">
      <c r="B15" t="s">
        <v>11</v>
      </c>
      <c r="C15" t="s">
        <v>9</v>
      </c>
      <c r="D15">
        <v>0</v>
      </c>
      <c r="E15">
        <v>0</v>
      </c>
      <c r="F15">
        <v>0</v>
      </c>
      <c r="G15">
        <v>0</v>
      </c>
    </row>
    <row r="16" spans="2:11" x14ac:dyDescent="0.25">
      <c r="B16" t="s">
        <v>12</v>
      </c>
      <c r="C16" t="s">
        <v>9</v>
      </c>
      <c r="D16">
        <v>0</v>
      </c>
      <c r="E16">
        <v>8</v>
      </c>
      <c r="F16">
        <v>0</v>
      </c>
      <c r="G16">
        <v>0</v>
      </c>
    </row>
    <row r="17" spans="2:7" x14ac:dyDescent="0.25">
      <c r="B17" t="s">
        <v>13</v>
      </c>
      <c r="C17" t="s">
        <v>9</v>
      </c>
      <c r="D17">
        <v>152</v>
      </c>
      <c r="E17">
        <v>32</v>
      </c>
      <c r="F17">
        <v>0</v>
      </c>
      <c r="G17">
        <v>0</v>
      </c>
    </row>
    <row r="18" spans="2:7" x14ac:dyDescent="0.25">
      <c r="B18" t="s">
        <v>14</v>
      </c>
      <c r="C18" t="s">
        <v>9</v>
      </c>
      <c r="D18">
        <v>16</v>
      </c>
      <c r="E18">
        <v>29</v>
      </c>
      <c r="F18">
        <v>0</v>
      </c>
      <c r="G18">
        <v>0</v>
      </c>
    </row>
    <row r="19" spans="2:7" x14ac:dyDescent="0.25">
      <c r="B19" t="s">
        <v>15</v>
      </c>
      <c r="C19" t="s">
        <v>9</v>
      </c>
      <c r="D19">
        <v>0</v>
      </c>
      <c r="E19">
        <v>8</v>
      </c>
      <c r="F19">
        <v>0</v>
      </c>
      <c r="G19">
        <v>0</v>
      </c>
    </row>
    <row r="20" spans="2:7" x14ac:dyDescent="0.25">
      <c r="B20" t="s">
        <v>16</v>
      </c>
      <c r="C20" t="s">
        <v>9</v>
      </c>
      <c r="D20">
        <v>48</v>
      </c>
      <c r="E20">
        <v>66</v>
      </c>
      <c r="F20">
        <v>0</v>
      </c>
      <c r="G20">
        <v>0</v>
      </c>
    </row>
    <row r="21" spans="2:7" x14ac:dyDescent="0.25">
      <c r="B21" t="s">
        <v>11</v>
      </c>
      <c r="C21" t="s">
        <v>10</v>
      </c>
      <c r="D21">
        <v>23.5</v>
      </c>
      <c r="E21">
        <v>17.5</v>
      </c>
      <c r="F21">
        <v>1</v>
      </c>
      <c r="G21">
        <v>0</v>
      </c>
    </row>
    <row r="22" spans="2:7" x14ac:dyDescent="0.25">
      <c r="B22" t="s">
        <v>12</v>
      </c>
      <c r="C22" t="s">
        <v>10</v>
      </c>
      <c r="D22">
        <v>0</v>
      </c>
      <c r="E22">
        <v>16</v>
      </c>
      <c r="F22">
        <v>0</v>
      </c>
      <c r="G22">
        <v>0</v>
      </c>
    </row>
    <row r="23" spans="2:7" x14ac:dyDescent="0.25">
      <c r="B23" t="s">
        <v>13</v>
      </c>
      <c r="C23" t="s">
        <v>10</v>
      </c>
      <c r="D23">
        <v>24</v>
      </c>
      <c r="E23">
        <v>100</v>
      </c>
      <c r="F23">
        <v>40</v>
      </c>
      <c r="G23">
        <v>0</v>
      </c>
    </row>
    <row r="24" spans="2:7" x14ac:dyDescent="0.25">
      <c r="B24" t="s">
        <v>14</v>
      </c>
      <c r="C24" t="s">
        <v>10</v>
      </c>
      <c r="D24">
        <v>11.5</v>
      </c>
      <c r="E24">
        <v>8</v>
      </c>
      <c r="F24">
        <v>0</v>
      </c>
      <c r="G24">
        <v>0</v>
      </c>
    </row>
    <row r="25" spans="2:7" x14ac:dyDescent="0.25">
      <c r="B25" t="s">
        <v>15</v>
      </c>
      <c r="C25" t="s">
        <v>10</v>
      </c>
      <c r="D25">
        <v>7</v>
      </c>
      <c r="E25">
        <v>0.5</v>
      </c>
      <c r="F25">
        <v>0.5</v>
      </c>
      <c r="G25">
        <v>0</v>
      </c>
    </row>
    <row r="26" spans="2:7" x14ac:dyDescent="0.25">
      <c r="B26" t="s">
        <v>16</v>
      </c>
      <c r="C26" t="s">
        <v>10</v>
      </c>
      <c r="D26">
        <v>13.5</v>
      </c>
      <c r="E26">
        <v>9</v>
      </c>
      <c r="F26">
        <v>0</v>
      </c>
      <c r="G26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22FF-0A67-4171-8133-8052C5E11ADE}">
  <dimension ref="B1:K26"/>
  <sheetViews>
    <sheetView showGridLines="0" tabSelected="1" workbookViewId="0">
      <selection activeCell="K3" sqref="K3:K13"/>
    </sheetView>
  </sheetViews>
  <sheetFormatPr defaultRowHeight="15" x14ac:dyDescent="0.25"/>
  <cols>
    <col min="2" max="2" width="20.85546875" bestFit="1" customWidth="1"/>
    <col min="3" max="3" width="10.42578125" bestFit="1" customWidth="1"/>
    <col min="4" max="7" width="5.5703125" bestFit="1" customWidth="1"/>
    <col min="8" max="8" width="7.42578125" bestFit="1" customWidth="1"/>
  </cols>
  <sheetData>
    <row r="1" spans="2:11" x14ac:dyDescent="0.25">
      <c r="K1" s="10" t="s">
        <v>58</v>
      </c>
    </row>
    <row r="2" spans="2:11" x14ac:dyDescent="0.25">
      <c r="B2" t="s">
        <v>1</v>
      </c>
      <c r="C2" t="s">
        <v>21</v>
      </c>
      <c r="D2" t="s">
        <v>3</v>
      </c>
      <c r="E2" t="s">
        <v>4</v>
      </c>
      <c r="F2" t="s">
        <v>5</v>
      </c>
      <c r="G2" t="s">
        <v>6</v>
      </c>
      <c r="H2" t="s">
        <v>19</v>
      </c>
      <c r="K2" s="9"/>
    </row>
    <row r="3" spans="2:11" x14ac:dyDescent="0.25">
      <c r="B3" t="s">
        <v>11</v>
      </c>
      <c r="C3" t="s">
        <v>7</v>
      </c>
      <c r="D3">
        <v>14</v>
      </c>
      <c r="E3">
        <v>4</v>
      </c>
      <c r="F3">
        <v>0</v>
      </c>
      <c r="G3">
        <v>0</v>
      </c>
      <c r="H3">
        <v>18</v>
      </c>
      <c r="K3" t="s">
        <v>22</v>
      </c>
    </row>
    <row r="4" spans="2:11" x14ac:dyDescent="0.25">
      <c r="B4" t="s">
        <v>12</v>
      </c>
      <c r="C4" t="s">
        <v>7</v>
      </c>
      <c r="D4">
        <v>0</v>
      </c>
      <c r="E4">
        <v>16</v>
      </c>
      <c r="F4">
        <v>8</v>
      </c>
      <c r="G4">
        <v>32</v>
      </c>
      <c r="H4">
        <v>56</v>
      </c>
      <c r="K4" t="s">
        <v>23</v>
      </c>
    </row>
    <row r="5" spans="2:11" x14ac:dyDescent="0.25">
      <c r="B5" t="s">
        <v>13</v>
      </c>
      <c r="C5" t="s">
        <v>7</v>
      </c>
      <c r="D5">
        <v>0</v>
      </c>
      <c r="E5">
        <v>24</v>
      </c>
      <c r="F5">
        <v>0</v>
      </c>
      <c r="G5">
        <v>0</v>
      </c>
      <c r="H5">
        <v>24</v>
      </c>
      <c r="K5" t="s">
        <v>54</v>
      </c>
    </row>
    <row r="6" spans="2:11" x14ac:dyDescent="0.25">
      <c r="B6" t="s">
        <v>14</v>
      </c>
      <c r="C6" t="s">
        <v>7</v>
      </c>
      <c r="D6">
        <v>16.5</v>
      </c>
      <c r="E6">
        <v>4.5</v>
      </c>
      <c r="F6">
        <v>0</v>
      </c>
      <c r="G6">
        <v>0</v>
      </c>
      <c r="H6">
        <v>21</v>
      </c>
      <c r="K6" t="s">
        <v>55</v>
      </c>
    </row>
    <row r="7" spans="2:11" x14ac:dyDescent="0.25">
      <c r="B7" t="s">
        <v>15</v>
      </c>
      <c r="C7" t="s">
        <v>7</v>
      </c>
      <c r="D7">
        <v>53</v>
      </c>
      <c r="E7">
        <v>29.5</v>
      </c>
      <c r="F7">
        <v>0</v>
      </c>
      <c r="G7">
        <v>0</v>
      </c>
      <c r="H7">
        <v>82.5</v>
      </c>
      <c r="K7" t="s">
        <v>56</v>
      </c>
    </row>
    <row r="8" spans="2:11" x14ac:dyDescent="0.25">
      <c r="B8" t="s">
        <v>16</v>
      </c>
      <c r="C8" t="s">
        <v>7</v>
      </c>
      <c r="D8">
        <v>60.5</v>
      </c>
      <c r="E8">
        <v>2.5</v>
      </c>
      <c r="F8">
        <v>0</v>
      </c>
      <c r="G8">
        <v>0</v>
      </c>
      <c r="H8">
        <v>63</v>
      </c>
      <c r="K8" t="s">
        <v>48</v>
      </c>
    </row>
    <row r="9" spans="2:11" x14ac:dyDescent="0.25">
      <c r="B9" t="s">
        <v>11</v>
      </c>
      <c r="C9" t="s">
        <v>8</v>
      </c>
      <c r="D9">
        <v>0</v>
      </c>
      <c r="E9">
        <v>4</v>
      </c>
      <c r="F9">
        <v>0</v>
      </c>
      <c r="G9">
        <v>0</v>
      </c>
      <c r="H9">
        <v>4</v>
      </c>
      <c r="K9" t="s">
        <v>49</v>
      </c>
    </row>
    <row r="10" spans="2:11" x14ac:dyDescent="0.25">
      <c r="B10" t="s">
        <v>12</v>
      </c>
      <c r="C10" t="s">
        <v>8</v>
      </c>
      <c r="D10">
        <v>0</v>
      </c>
      <c r="E10">
        <v>8</v>
      </c>
      <c r="F10">
        <v>0</v>
      </c>
      <c r="G10">
        <v>0</v>
      </c>
      <c r="H10">
        <v>8</v>
      </c>
      <c r="K10" t="s">
        <v>57</v>
      </c>
    </row>
    <row r="11" spans="2:11" x14ac:dyDescent="0.25">
      <c r="B11" t="s">
        <v>13</v>
      </c>
      <c r="C11" t="s">
        <v>8</v>
      </c>
      <c r="D11">
        <v>0</v>
      </c>
      <c r="E11">
        <v>0</v>
      </c>
      <c r="F11">
        <v>12</v>
      </c>
      <c r="G11">
        <v>0</v>
      </c>
      <c r="H11">
        <v>12</v>
      </c>
      <c r="K11" t="s">
        <v>50</v>
      </c>
    </row>
    <row r="12" spans="2:11" x14ac:dyDescent="0.25">
      <c r="B12" t="s">
        <v>14</v>
      </c>
      <c r="C12" t="s">
        <v>8</v>
      </c>
      <c r="D12">
        <v>0</v>
      </c>
      <c r="E12">
        <v>17</v>
      </c>
      <c r="F12">
        <v>1</v>
      </c>
      <c r="G12">
        <v>0</v>
      </c>
      <c r="H12">
        <v>18</v>
      </c>
      <c r="K12" t="s">
        <v>35</v>
      </c>
    </row>
    <row r="13" spans="2:11" x14ac:dyDescent="0.25">
      <c r="B13" t="s">
        <v>15</v>
      </c>
      <c r="C13" t="s">
        <v>8</v>
      </c>
      <c r="D13">
        <v>0</v>
      </c>
      <c r="E13">
        <v>15</v>
      </c>
      <c r="F13">
        <v>0</v>
      </c>
      <c r="G13">
        <v>0</v>
      </c>
      <c r="H13">
        <v>15</v>
      </c>
      <c r="K13" t="s">
        <v>51</v>
      </c>
    </row>
    <row r="14" spans="2:11" x14ac:dyDescent="0.25">
      <c r="B14" t="s">
        <v>16</v>
      </c>
      <c r="C14" t="s">
        <v>8</v>
      </c>
      <c r="D14">
        <v>0</v>
      </c>
      <c r="E14">
        <v>83</v>
      </c>
      <c r="F14">
        <v>10</v>
      </c>
      <c r="G14">
        <v>0</v>
      </c>
      <c r="H14">
        <v>93</v>
      </c>
    </row>
    <row r="15" spans="2:11" x14ac:dyDescent="0.25">
      <c r="B15" t="s">
        <v>11</v>
      </c>
      <c r="C15" t="s">
        <v>9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2:11" x14ac:dyDescent="0.25">
      <c r="B16" t="s">
        <v>12</v>
      </c>
      <c r="C16" t="s">
        <v>9</v>
      </c>
      <c r="D16">
        <v>0</v>
      </c>
      <c r="E16">
        <v>8</v>
      </c>
      <c r="F16">
        <v>0</v>
      </c>
      <c r="G16">
        <v>0</v>
      </c>
      <c r="H16">
        <v>8</v>
      </c>
    </row>
    <row r="17" spans="2:11" x14ac:dyDescent="0.25">
      <c r="B17" t="s">
        <v>13</v>
      </c>
      <c r="C17" t="s">
        <v>9</v>
      </c>
      <c r="D17">
        <v>152</v>
      </c>
      <c r="E17">
        <v>32</v>
      </c>
      <c r="F17">
        <v>0</v>
      </c>
      <c r="G17">
        <v>0</v>
      </c>
      <c r="H17">
        <v>184</v>
      </c>
      <c r="K17" s="12" t="s">
        <v>59</v>
      </c>
    </row>
    <row r="18" spans="2:11" x14ac:dyDescent="0.25">
      <c r="B18" t="s">
        <v>14</v>
      </c>
      <c r="C18" t="s">
        <v>9</v>
      </c>
      <c r="D18">
        <v>16</v>
      </c>
      <c r="E18">
        <v>29</v>
      </c>
      <c r="F18">
        <v>0</v>
      </c>
      <c r="G18">
        <v>0</v>
      </c>
      <c r="H18">
        <v>45</v>
      </c>
    </row>
    <row r="19" spans="2:11" x14ac:dyDescent="0.25">
      <c r="B19" t="s">
        <v>15</v>
      </c>
      <c r="C19" t="s">
        <v>9</v>
      </c>
      <c r="D19">
        <v>0</v>
      </c>
      <c r="E19">
        <v>8</v>
      </c>
      <c r="F19">
        <v>0</v>
      </c>
      <c r="G19">
        <v>0</v>
      </c>
      <c r="H19">
        <v>8</v>
      </c>
    </row>
    <row r="20" spans="2:11" x14ac:dyDescent="0.25">
      <c r="B20" t="s">
        <v>16</v>
      </c>
      <c r="C20" t="s">
        <v>9</v>
      </c>
      <c r="D20">
        <v>48</v>
      </c>
      <c r="E20">
        <v>66</v>
      </c>
      <c r="F20">
        <v>0</v>
      </c>
      <c r="G20">
        <v>0</v>
      </c>
      <c r="H20">
        <v>114</v>
      </c>
    </row>
    <row r="21" spans="2:11" x14ac:dyDescent="0.25">
      <c r="B21" t="s">
        <v>11</v>
      </c>
      <c r="C21" t="s">
        <v>10</v>
      </c>
      <c r="D21">
        <v>23.5</v>
      </c>
      <c r="E21">
        <v>17.5</v>
      </c>
      <c r="F21">
        <v>1</v>
      </c>
      <c r="G21">
        <v>0</v>
      </c>
      <c r="H21">
        <v>42</v>
      </c>
    </row>
    <row r="22" spans="2:11" x14ac:dyDescent="0.25">
      <c r="B22" t="s">
        <v>12</v>
      </c>
      <c r="C22" t="s">
        <v>10</v>
      </c>
      <c r="D22">
        <v>0</v>
      </c>
      <c r="E22">
        <v>16</v>
      </c>
      <c r="F22">
        <v>0</v>
      </c>
      <c r="G22">
        <v>0</v>
      </c>
      <c r="H22">
        <v>16</v>
      </c>
    </row>
    <row r="23" spans="2:11" x14ac:dyDescent="0.25">
      <c r="B23" t="s">
        <v>13</v>
      </c>
      <c r="C23" t="s">
        <v>10</v>
      </c>
      <c r="D23">
        <v>24</v>
      </c>
      <c r="E23">
        <v>100</v>
      </c>
      <c r="F23">
        <v>40</v>
      </c>
      <c r="G23">
        <v>0</v>
      </c>
      <c r="H23">
        <v>164</v>
      </c>
    </row>
    <row r="24" spans="2:11" x14ac:dyDescent="0.25">
      <c r="B24" t="s">
        <v>14</v>
      </c>
      <c r="C24" t="s">
        <v>10</v>
      </c>
      <c r="D24">
        <v>11.5</v>
      </c>
      <c r="E24">
        <v>8</v>
      </c>
      <c r="F24">
        <v>0</v>
      </c>
      <c r="G24">
        <v>0</v>
      </c>
      <c r="H24">
        <v>19.5</v>
      </c>
    </row>
    <row r="25" spans="2:11" x14ac:dyDescent="0.25">
      <c r="B25" t="s">
        <v>15</v>
      </c>
      <c r="C25" t="s">
        <v>10</v>
      </c>
      <c r="D25">
        <v>7</v>
      </c>
      <c r="E25">
        <v>0.5</v>
      </c>
      <c r="F25">
        <v>0.5</v>
      </c>
      <c r="G25">
        <v>0</v>
      </c>
      <c r="H25">
        <v>8</v>
      </c>
    </row>
    <row r="26" spans="2:11" x14ac:dyDescent="0.25">
      <c r="B26" t="s">
        <v>16</v>
      </c>
      <c r="C26" t="s">
        <v>10</v>
      </c>
      <c r="D26">
        <v>13.5</v>
      </c>
      <c r="E26">
        <v>9</v>
      </c>
      <c r="F26">
        <v>0</v>
      </c>
      <c r="G26">
        <v>0</v>
      </c>
      <c r="H26">
        <v>22.5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3 6 0 7 4 d 7 - 5 a 1 4 - 4 5 e 6 - b 0 1 d - 8 a 6 e 2 e 7 2 a c 6 9 "   x m l n s = " h t t p : / / s c h e m a s . m i c r o s o f t . c o m / D a t a M a s h u p " > A A A A A C 0 J A A B Q S w M E F A A C A A g A 2 A Z K U F j s 3 7 + n A A A A + A A A A B I A H A B D b 2 5 m a W c v U G F j a 2 F n Z S 5 4 b W w g o h g A K K A U A A A A A A A A A A A A A A A A A A A A A A A A A A A A h Y / R C o I w G I V f R X b v N p e h x O + 8 6 F Z B C K J b m U t H O s X N 5 r t 1 0 S P 1 C g l l d d f l O X w H v v O 4 3 S G d u 9 a 7 y t G o X i c o w B R 5 U o u + U r p O 0 G T P f o x S D k U p L m U t v Q X W Z j c b l a D G 2 m F H i H M O u w 3 u x 5 o w S g N y y r O D a G R X + k o b W 2 o h 0 W d V / V 8 h D s e X D G c 4 i v E 2 C i l m Y Q B k r S F X + o u w x R h T I D 8 l 7 K f W T q P k Q + s X G Z A 1 A n m / 4 E 9 Q S w M E F A A C A A g A 2 A Z K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g G S l B H t h Z Y J A Y A A J E U A A A T A B w A R m 9 y b X V s Y X M v U 2 V j d G l v b j E u b S C i G A A o o B Q A A A A A A A A A A A A A A A A A A A A A A A A A A A C t W N 1 u 2 z Y U v q 6 B v A O h A o X Y y k 6 V N b 3 p U i C L m 7 Z A 1 q 1 J u g I z D I O W 2 V g N J R o U 1 T g 1 f L O b P c R e Z 3 2 v H f 6 I o m Q 5 c Y c G g S O T h 9 / 5 z i + P U t B E p j x H F + Z v / G K v t 9 c r 5 k T Q G b o U J C 8 W v K D o C D E q 9 3 o I f i 5 4 K R K 1 8 m q Z U D Y 4 K Y W g u f z I x f W U 8 + s Q r 0 b v S E a P g g 9 X 7 H Z I J A n G 6 9 E J z y U I j S M D 8 T B w y K C E T B k N A E 8 / D N x O a B R h d + Z 3 w T M u 4 c Q b S m Z U F P U Z u 2 P X w w 7 4 C I 2 s 0 D F j F w l h R B R H U p R 0 X O M f z 2 Y g / z a f 0 W U N D Y t 6 5 Y S z M s v D D h Y R C p T E t X p 6 G q G 4 B n w L R l 9 R 0 R + m X 1 I F b T B a p n 7 i I j M b i r j P I U K r V Q 1 N S T J H 7 8 p s S s X A A h v c c B K h Q x z B I f n 8 2 e D y d k H X 6 5 r D a 8 H L B U C e 8 x v P Y X o 1 3 M o Q N F e K 1 5 q F n L K K g g G 4 u E 4 X S j F Y i y S o R F I t K + F A R b 8 S n q y e Q v A J K O H i F g 1 p k Y h 0 o d J s X B 2 j S + n T P U 2 Z p G K D 7 w V l k J 5 q L W y Z Z B W F O u n G 6 O e X K B j S h R y g S y 4 J C 3 A N / W q 5 I L k y E j j V y G Z V P 7 s Q N 0 l A f I 3 5 5 o C R U t q K r m z w F J 7 T j H 9 x T v W s M R t 1 0 B v M o t r 1 N d S H f J F + 0 X p + k 3 M q N i G t g N 6 t g d s M V H i 6 o q F s 1 G G D A A b H U t x O S 6 n W P h I h + b d / / v 0 7 8 K r Q E m k n s 1 4 P t 1 O N 0 F l a y M E Q P t I 8 u U t y 9 L C b J J Q q 2 k q / p m o V X Z S Z X 4 k F F U o T r D Z q u y 7 r p l m A a B L I 5 l c F G a 5 G 7 2 N I 3 t H 7 A / 3 5 k / 5 8 N l 5 X d Z D r C v W T I A f H d i a B 2 q h j 1 a A Y Q c 1 5 c e g 0 G s p m r 5 f m 2 x T 5 f f y E Z 9 M 0 p 7 9 S O e c z 0 8 u b r b y z j f 6 f / n 5 H m 9 U a l R 8 L p / A U Z C s P r L S L X U s M V 0 8 H g z D U i y e 8 z G W 4 W X 7 2 g s D 9 5 3 j / E P f j t R + s c 5 J f 0 e 2 H I j R 5 f P j k u W q d G L l K O 2 Y Z L + Q 5 O O D W k b T O C 9 s 5 o 0 1 R w X E J 7 v X H h m U + C a u / q 5 t Y Z t A E 8 B o 9 Q s Y h 5 3 R B i Y S 0 M 5 L x G L b X 1 W n o T 8 Y 3 l S f U u Z Y f T e a q d u 0 g T N v 2 2 L a o T a C J o d V d B F 2 / + G 5 9 0 O 8 H v 1 C Q p E P K 0 i y F R q v u k W A C n R N h C A G 2 x w p 3 M z f D U Q f A C 9 b W c q 3 Z n N O E i 9 n g k q u l c A K E D j D 2 K k j j + E X z h r I F F Z d T 9 s O H n 5 0 H m S o g 9 8 0 u P t V t l a W d s N s V Z u L V U Y 9 3 V m P n Z d g / W N 8 7 u u A d x x V n p b 7 G t O a D b f N J a 7 Q y D P 1 Z o m 6 8 H Q P d x K W u q s P d T F V 1 u V O W N w Y m Z 7 r t M r N 7 2 8 7 G / B N o C f U U L j E 6 e o m 6 z G y j L E f g s n F V x h 3 N w B h q x H R L q q 7 V 7 j S y g i p z l M t s d 8 C q n A 2 9 8 f f M e J U z d h / u q k l n y 3 j U j n l r w t O W n Z F C v u v M 6 6 a 0 7 h x V 3 z N 6 v + t o 6 9 b u 4 u 2 3 o Y + p n H 8 Y n v 7 g J n R a 5 v p 1 7 4 Q w l u Z X g P V p a e e x q u v E 0 W H 7 3 Q h A Z q k 6 R t j G / F f n V g t b X Z F l I X l W p V n 6 C d n 6 O h i j t N D v A A j s z 6 s m j i i D V 0 4 n 4 0 d 5 w U g C R P 4 g r K T + L K X X 9 W p 4 B 9 l I 6 3 f A U S c d M 8 E Z Q n n J W I t N Z J W J h t b I 6 0 i N T G f A Z M h v P E e p R b U S b t i z F e T e V y J f k S s a Z 9 S d d b P j e N p + J 9 L Z / y f 0 g s 7 2 u J H 2 1 S y j z D W T W f M + r l w j C r l 5 X L U V / e v 6 y h p v 8 U + 8 x U F t O 5 2 T t E e M i y r n + P X Z A v c L 0 x U M a N z f R 9 D / U E K + / U V U Z 6 e M R C h J 0 L V W d 4 s K C T s U h S n T 7 y h g 0 D x z m 1 + z l O a 5 3 q U o B V a f a S H R D f y Z 5 f Q z u h L l I q W 4 F y o N p D A X h 0 Y n V b J q O P c N O y m 4 D b Q d y E 3 8 5 g f o g i j q K w r 0 M 1 C A b 5 D y X x G D W M A w p Y j 0 k e T q t y A Z R w k H D a C T 5 8 C s 7 y 8 n S e 8 B u M L 6 F V w R K m S P m c L y v h q I J l e l V V 1 c g G S p P r B E V W 6 Q G F B X G r Y f 4 8 e A 9 0 S D P I k H A 1 i s F 9 Z R 8 5 z h h I 4 6 B l Q S 2 w S w B R c 8 0 l e 2 m p p g N M Q G J 8 2 7 8 K J e 7 c i z Q k J / p T B o A s X 2 v B S r 9 x e / O M z g B F H E / S T B + / M M V 7 O R 8 1 + I J p H x d I L t G 1 O l y E x 3 b V s c g c 3 / z p j H I f U H y q 7 b E A h F d r A z E 4 e Z F 3 U t d l 1 q y g B N M J p A G e I o b j C 1 I M C 2 2 B h l j B X Y C o N 7 u 0 6 9 + A 9 Q S w E C L Q A U A A I A C A D Y B k p Q W O z f v 6 c A A A D 4 A A A A E g A A A A A A A A A A A A A A A A A A A A A A Q 2 9 u Z m l n L 1 B h Y 2 t h Z 2 U u e G 1 s U E s B A i 0 A F A A C A A g A 2 A Z K U A / K 6 a u k A A A A 6 Q A A A B M A A A A A A A A A A A A A A A A A 8 w A A A F t D b 2 5 0 Z W 5 0 X 1 R 5 c G V z X S 5 4 b W x Q S w E C L Q A U A A I A C A D Y B k p Q R 7 Y W W C Q G A A C R F A A A E w A A A A A A A A A A A A A A A A D k A Q A A R m 9 y b X V s Y X M v U 2 V j d G l v b j E u b V B L B Q Y A A A A A A w A D A M I A A A B V C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O g A A A A A A A H U 6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c m F u c 3 B v c 2 U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U c m F u c 3 B v c 2 U i I C 8 + P E V u d H J 5 I F R 5 c G U 9 I l F 1 Z X J 5 S U Q i I F Z h b H V l P S J z N 2 R l N z d h N T Q t Z T R i N i 0 0 Z m N l L W J k Y W I t Z D l j Y W E 4 O D N i N W M x I i A v P j x F b n R y e S B U e X B l P S J M b 2 F k Z W R U b 0 F u Y W x 5 c 2 l z U 2 V y d m l j Z X M i I F Z h b H V l P S J s M C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5 V D E 5 O j Q 4 O j A y L j Q y M j U 0 N D N a I i A v P j x F b n R y e S B U e X B l P S J G a W x s Q 2 9 s d W 1 u V H l w Z X M i I F Z h b H V l P S J z Q m d Z Q U F B Q U F C U T 0 9 I i A v P j x F b n R y e S B U e X B l P S J G a W x s Q 2 9 s d W 1 u T m F t Z X M i I F Z h b H V l P S J z W y Z x d W 9 0 O 0 5 h b W U m c X V v d D s s J n F 1 b 3 Q 7 Q 2 F 0 Z W d v c n k g R G V z Y 3 J p c H R p b 2 4 m c X V v d D s s J n F 1 b 3 Q 7 U T E m c X V v d D s s J n F 1 b 3 Q 7 U T I m c X V v d D s s J n F 1 b 3 Q 7 U T M m c X V v d D s s J n F 1 b 3 Q 7 U T Q m c X V v d D s s J n F 1 b 3 Q 7 V G 9 0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c m F u c 3 B v c 2 U v U G l 2 b 3 R l Z C B D b 2 x 1 b W 4 u e 0 5 h b W U s M H 0 m c X V v d D s s J n F 1 b 3 Q 7 U 2 V j d G l v b j E v V H J h b n N w b 3 N l L 1 B p d m 9 0 Z W Q g Q 2 9 s d W 1 u L n t B d H J 5 Y n V 0 L D F 9 J n F 1 b 3 Q 7 L C Z x d W 9 0 O 1 N l Y 3 R p b 2 4 x L 1 R y Y W 5 z c G 9 z Z S 9 Q a X Z v d G V k I E N v b H V t b i 5 7 U T E s M n 0 m c X V v d D s s J n F 1 b 3 Q 7 U 2 V j d G l v b j E v V H J h b n N w b 3 N l L 1 B p d m 9 0 Z W Q g Q 2 9 s d W 1 u L n t R M i w z f S Z x d W 9 0 O y w m c X V v d D t T Z W N 0 a W 9 u M S 9 U c m F u c 3 B v c 2 U v U G l 2 b 3 R l Z C B D b 2 x 1 b W 4 u e 1 E z L D R 9 J n F 1 b 3 Q 7 L C Z x d W 9 0 O 1 N l Y 3 R p b 2 4 x L 1 R y Y W 5 z c G 9 z Z S 9 Q a X Z v d G V k I E N v b H V t b i 5 7 U T Q s N X 0 m c X V v d D s s J n F 1 b 3 Q 7 U 2 V j d G l v b j E v V H J h b n N w b 3 N l L 0 l u c 2 V y d G V k I F N 1 b S 5 7 V G 9 0 Y W w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V H J h b n N w b 3 N l L 1 B p d m 9 0 Z W Q g Q 2 9 s d W 1 u L n t O Y W 1 l L D B 9 J n F 1 b 3 Q 7 L C Z x d W 9 0 O 1 N l Y 3 R p b 2 4 x L 1 R y Y W 5 z c G 9 z Z S 9 Q a X Z v d G V k I E N v b H V t b i 5 7 Q X R y e W J 1 d C w x f S Z x d W 9 0 O y w m c X V v d D t T Z W N 0 a W 9 u M S 9 U c m F u c 3 B v c 2 U v U G l 2 b 3 R l Z C B D b 2 x 1 b W 4 u e 1 E x L D J 9 J n F 1 b 3 Q 7 L C Z x d W 9 0 O 1 N l Y 3 R p b 2 4 x L 1 R y Y W 5 z c G 9 z Z S 9 Q a X Z v d G V k I E N v b H V t b i 5 7 U T I s M 3 0 m c X V v d D s s J n F 1 b 3 Q 7 U 2 V j d G l v b j E v V H J h b n N w b 3 N l L 1 B p d m 9 0 Z W Q g Q 2 9 s d W 1 u L n t R M y w 0 f S Z x d W 9 0 O y w m c X V v d D t T Z W N 0 a W 9 u M S 9 U c m F u c 3 B v c 2 U v U G l 2 b 3 R l Z C B D b 2 x 1 b W 4 u e 1 E 0 L D V 9 J n F 1 b 3 Q 7 L C Z x d W 9 0 O 1 N l Y 3 R p b 2 4 x L 1 R y Y W 5 z c G 9 z Z S 9 J b n N l c n R l Z C B T d W 0 u e 1 R v d G F s L D Z 9 J n F 1 b 3 Q 7 X S w m c X V v d D t S Z W x h d G l v b n N o a X B J b m Z v J n F 1 b 3 Q 7 O l t d f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y Y W 5 z c G 9 z Z U 1 l d G h v Z C I g L z 4 8 R W 5 0 c n k g V H l w Z T 0 i U m V j b 3 Z l c n l U Y X J n Z X R D b 2 x 1 b W 4 i I F Z h b H V l P S J s M i I g L z 4 8 R W 5 0 c n k g V H l w Z T 0 i U m V j b 3 Z l c n l U Y X J n Z X R S b 3 c i I F Z h b H V l P S J s M i I g L z 4 8 L 1 N 0 Y W J s Z U V u d H J p Z X M + P C 9 J d G V t P j x J d G V t P j x J d G V t T G 9 j Y X R p b 2 4 + P E l 0 Z W 1 U e X B l P k Z v c m 1 1 b G E 8 L 0 l 0 Z W 1 U e X B l P j x J d G V t U G F 0 a D 5 T Z W N 0 a W 9 u M S 9 U c m F u c 3 B v c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w b 3 N l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c G 9 z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3 B v c 2 U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c G 9 z Z S 9 J b n R l Z 2 V y L U R p d m l k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3 B v c 2 U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3 B v c 2 U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w b 3 N l L 0 V 4 c G F u Z G V k J T I w J T d C M C U 3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c G 9 z Z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c G 9 z Z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3 B v c 2 U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c G 9 z Z S 9 J b n N l c n R l Z C U y M F N 1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c G 9 z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W J p b m V N Z X R o b 2 Q 8 L 0 l 0 Z W 1 Q Y X R o P j w v S X R l b U x v Y 2 F 0 a W 9 u P j x T d G F i b G V F b n R y a W V z P j x F b n R y e S B U e X B l P S J J c 1 B y a X Z h d G U i I F Z h b H V l P S J s M C I g L z 4 8 R W 5 0 c n k g V H l w Z T 0 i U m V j b 3 Z l c n l U Y X J n Z X R S b 3 c i I F Z h b H V l P S J s M i I g L z 4 8 R W 5 0 c n k g V H l w Z T 0 i U m V j b 3 Z l c n l U Y X J n Z X R D b 2 x 1 b W 4 i I F Z h b H V l P S J s M i I g L z 4 8 R W 5 0 c n k g V H l w Z T 0 i U m V j b 3 Z l c n l U Y X J n Z X R T a G V l d C I g V m F s d W U 9 I n N D b 2 1 i a W 5 l T W V 0 a G 9 k I i A v P j x F b n R y e S B U e X B l P S J G a W x s V G F y Z 2 V 0 I i B W Y W x 1 Z T 0 i c 0 N v b W J p b m V N Z X R o b 2 Q i I C 8 + P E V u d H J 5 I F R 5 c G U 9 I l F 1 Z X J 5 S U Q i I F Z h b H V l P S J z Y 2 N j Z T h l Z T Y t O T k 3 Z S 0 0 M G Q y L T g x M m Q t O D E w N D k 0 M z Q 3 N j N l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5 V D E 4 O j Q 1 O j U 4 L j k x N j E 1 N j V a I i A v P j x F b n R y e S B U e X B l P S J G a W x s Q 2 9 s d W 1 u V H l w Z X M i I F Z h b H V l P S J z Q U F B Q U F B Q U F B Q T 0 9 I i A v P j x F b n R y e S B U e X B l P S J G a W x s Q 2 9 s d W 1 u T m F t Z X M i I F Z h b H V l P S J z W y Z x d W 9 0 O 0 N h d G V n b 3 J 5 I E R l c 2 N y a X B 0 a W 9 u J n F 1 b 3 Q 7 L C Z x d W 9 0 O 0 5 h b W U m c X V v d D s s J n F 1 b 3 Q 7 U T E m c X V v d D s s J n F 1 b 3 Q 7 U T I m c X V v d D s s J n F 1 b 3 Q 7 U T M m c X V v d D s s J n F 1 b 3 Q 7 U T Q m c X V v d D s s J n F 1 b 3 Q 7 V G 9 0 Y W w m c X V v d D t d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i a W 5 l T W V 0 a G 9 k L 0 F s b W 9 z d F J l Y W R 5 L n t D Y X R l Z 2 9 y e S B E Z X N j c m l w d G l v b i w w f S Z x d W 9 0 O y w m c X V v d D t T Z W N 0 a W 9 u M S 9 D b 2 1 i a W 5 l T W V 0 a G 9 k L 0 F s b W 9 z d F J l Y W R 5 L n t O Y W 1 l L D F 9 J n F 1 b 3 Q 7 L C Z x d W 9 0 O 1 N l Y 3 R p b 2 4 x L 0 N v b W J p b m V N Z X R o b 2 Q v Q W x t b 3 N 0 U m V h Z H k u e 1 E x L D J 9 J n F 1 b 3 Q 7 L C Z x d W 9 0 O 1 N l Y 3 R p b 2 4 x L 0 N v b W J p b m V N Z X R o b 2 Q v Q W x t b 3 N 0 U m V h Z H k u e 1 E y L D N 9 J n F 1 b 3 Q 7 L C Z x d W 9 0 O 1 N l Y 3 R p b 2 4 x L 0 N v b W J p b m V N Z X R o b 2 Q v Q W x t b 3 N 0 U m V h Z H k u e 1 E z L D R 9 J n F 1 b 3 Q 7 L C Z x d W 9 0 O 1 N l Y 3 R p b 2 4 x L 0 N v b W J p b m V N Z X R o b 2 Q v Q W x t b 3 N 0 U m V h Z H k u e 1 E 0 L D V 9 J n F 1 b 3 Q 7 L C Z x d W 9 0 O 1 N l Y 3 R p b 2 4 x L 0 N v b W J p b m V N Z X R o b 2 Q v U m V h Z H k u e 1 R v d G F s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v b W J p b m V N Z X R o b 2 Q v Q W x t b 3 N 0 U m V h Z H k u e 0 N h d G V n b 3 J 5 I E R l c 2 N y a X B 0 a W 9 u L D B 9 J n F 1 b 3 Q 7 L C Z x d W 9 0 O 1 N l Y 3 R p b 2 4 x L 0 N v b W J p b m V N Z X R o b 2 Q v Q W x t b 3 N 0 U m V h Z H k u e 0 5 h b W U s M X 0 m c X V v d D s s J n F 1 b 3 Q 7 U 2 V j d G l v b j E v Q 2 9 t Y m l u Z U 1 l d G h v Z C 9 B b G 1 v c 3 R S Z W F k e S 5 7 U T E s M n 0 m c X V v d D s s J n F 1 b 3 Q 7 U 2 V j d G l v b j E v Q 2 9 t Y m l u Z U 1 l d G h v Z C 9 B b G 1 v c 3 R S Z W F k e S 5 7 U T I s M 3 0 m c X V v d D s s J n F 1 b 3 Q 7 U 2 V j d G l v b j E v Q 2 9 t Y m l u Z U 1 l d G h v Z C 9 B b G 1 v c 3 R S Z W F k e S 5 7 U T M s N H 0 m c X V v d D s s J n F 1 b 3 Q 7 U 2 V j d G l v b j E v Q 2 9 t Y m l u Z U 1 l d G h v Z C 9 B b G 1 v c 3 R S Z W F k e S 5 7 U T Q s N X 0 m c X V v d D s s J n F 1 b 3 Q 7 U 2 V j d G l v b j E v Q 2 9 t Y m l u Z U 1 l d G h v Z C 9 S Z W F k e S 5 7 V G 9 0 Y W w s N n 0 m c X V v d D t d L C Z x d W 9 0 O 1 J l b G F 0 a W 9 u c 2 h p c E l u Z m 8 m c X V v d D s 6 W 1 1 9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2 9 t Y m l u Z U 1 l d G h v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1 i a W 5 l T W V 0 a G 9 k L 0 x p c 3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Y m l u Z U 1 l d G h v Z C 9 B b G 1 v c 3 R S Z W F k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W J p b m V N Z X R o b 2 Q v U m V h Z H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x w Z X J U Y m w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I Z W x w Z X J U Y m w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5 V D I x O j I 1 O j Q y L j Q 1 M D Y 1 N j N a I i A v P j x F b n R y e S B U e X B l P S J G a W x s Q 2 9 s d W 1 u V H l w Z X M i I F Z h b H V l P S J z Q U F B Q U F B Q U E i I C 8 + P E V u d H J 5 I F R 5 c G U 9 I k Z p b G x D b 2 x 1 b W 5 O Y W 1 l c y I g V m F s d W U 9 I n N b J n F 1 b 3 Q 7 Q 2 F 0 Z W d v c n k g R G V z Y 3 J p c H R p b 2 4 m c X V v d D s s J n F 1 b 3 Q 7 T m F t Z S Z x d W 9 0 O y w m c X V v d D t R M S Z x d W 9 0 O y w m c X V v d D t R M i Z x d W 9 0 O y w m c X V v d D t R M y Z x d W 9 0 O y w m c X V v d D t R N C Z x d W 9 0 O 1 0 i I C 8 + P E V u d H J 5 I F R 5 c G U 9 I k Z p b G x T d G F 0 d X M i I F Z h b H V l P S J z Q 2 9 t c G x l d G U i I C 8 + P E V u d H J 5 I F R 5 c G U 9 I k Z p b G x D b 3 V u d C I g V m F s d W U 9 I m w y N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G V s c G V y V G J s L 0 N v b W J p b m V k L n t D Y X R l Z 2 9 y e S B E Z X N j c m l w d G l v b i w 0 f S Z x d W 9 0 O y w m c X V v d D t T Z W N 0 a W 9 u M S 9 I Z W x w Z X J U Y m w v Q 2 9 t Y m l u Z W Q u e 0 5 h b W U s N X 0 m c X V v d D s s J n F 1 b 3 Q 7 U 2 V j d G l v b j E v S G V s c G V y V G J s L 0 N v b W J p b m V k L n t R M S w w f S Z x d W 9 0 O y w m c X V v d D t T Z W N 0 a W 9 u M S 9 I Z W x w Z X J U Y m w v Q 2 9 t Y m l u Z W Q u e 1 E y L D F 9 J n F 1 b 3 Q 7 L C Z x d W 9 0 O 1 N l Y 3 R p b 2 4 x L 0 h l b H B l c l R i b C 9 D b 2 1 i a W 5 l Z C 5 7 U T M s M n 0 m c X V v d D s s J n F 1 b 3 Q 7 U 2 V j d G l v b j E v S G V s c G V y V G J s L 0 N v b W J p b m V k L n t R N C w z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I Z W x w Z X J U Y m w v Q 2 9 t Y m l u Z W Q u e 0 N h d G V n b 3 J 5 I E R l c 2 N y a X B 0 a W 9 u L D R 9 J n F 1 b 3 Q 7 L C Z x d W 9 0 O 1 N l Y 3 R p b 2 4 x L 0 h l b H B l c l R i b C 9 D b 2 1 i a W 5 l Z C 5 7 T m F t Z S w 1 f S Z x d W 9 0 O y w m c X V v d D t T Z W N 0 a W 9 u M S 9 I Z W x w Z X J U Y m w v Q 2 9 t Y m l u Z W Q u e 1 E x L D B 9 J n F 1 b 3 Q 7 L C Z x d W 9 0 O 1 N l Y 3 R p b 2 4 x L 0 h l b H B l c l R i b C 9 D b 2 1 i a W 5 l Z C 5 7 U T I s M X 0 m c X V v d D s s J n F 1 b 3 Q 7 U 2 V j d G l v b j E v S G V s c G V y V G J s L 0 N v b W J p b m V k L n t R M y w y f S Z x d W 9 0 O y w m c X V v d D t T Z W N 0 a W 9 u M S 9 I Z W x w Z X J U Y m w v Q 2 9 t Y m l u Z W Q u e 1 E 0 L D N 9 J n F 1 b 3 Q 7 X S w m c X V v d D t S Z W x h d G l v b n N o a X B J b m Z v J n F 1 b 3 Q 7 O l t d f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h l b H B l c l R i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x w Z X J U Y m w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V s c G V y V G J s L 0 h l b H B l c l R i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b H B l c l R i b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b H B l c l R i b C 9 D b 2 1 i a W 5 l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b H B l c l R i b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x w Z X J U Y m w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4 V W 5 w a X Z v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Z 1 b m N 0 a W 9 u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C 0 w M i 0 w O V Q y M z o y N z o 0 O S 4 y O D c y N T k w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2 l 0 a F V E R j w v S X R l b V B h d G g + P C 9 J d G V t T G 9 j Y X R p b 2 4 + P F N 0 Y W J s Z U V u d H J p Z X M + P E V u d H J 5 I F R 5 c G U 9 I k l z U H J p d m F 0 Z S I g V m F s d W U 9 I m w w I i A v P j x F b n R y e S B U e X B l P S J S Z W N v d m V y e V R h c m d l d F N o Z W V 0 I i B W Y W x 1 Z T 0 i c 1 d p d G h N e V Z l c n l P b G R G d W 5 j d G l v b i I g L z 4 8 R W 5 0 c n k g V H l w Z T 0 i U m V j b 3 Z l c n l U Y X J n Z X R D b 2 x 1 b W 4 i I F Z h b H V l P S J s M i I g L z 4 8 R W 5 0 c n k g V H l w Z T 0 i U m V j b 3 Z l c n l U Y X J n Z X R S b 3 c i I F Z h b H V l P S J s M i I g L z 4 8 R W 5 0 c n k g V H l w Z T 0 i R m l s b F R h c m d l d C I g V m F s d W U 9 I n N X a X R o V U R G I i A v P j x F b n R y e S B U e X B l P S J M b 2 F k Z W R U b 0 F u Y W x 5 c 2 l z U 2 V y d m l j Z X M i I F Z h b H V l P S J s M C I g L z 4 8 R W 5 0 c n k g V H l w Z T 0 i R m l s b E x h c 3 R V c G R h d G V k I i B W Y W x 1 Z T 0 i Z D I w M j A t M D I t M D l U M j M 6 M j g 6 M z E u M j I 2 M D k 5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0 I i A v P j x F b n R y e S B U e X B l P S J G a W x s U 3 R h d H V z I i B W Y W x 1 Z T 0 i c 0 N v b X B s Z X R l I i A v P j x F b n R y e S B U e X B l P S J G a W x s Q 2 9 s d W 1 u T m F t Z X M i I F Z h b H V l P S J z W y Z x d W 9 0 O 0 N h d G V n b 3 J 5 I E R l c 2 N y a X B 0 a W 9 u J n F 1 b 3 Q 7 L C Z x d W 9 0 O 0 5 h b W U m c X V v d D s s J n F 1 b 3 Q 7 U T E m c X V v d D s s J n F 1 b 3 Q 7 U T I m c X V v d D s s J n F 1 b 3 Q 7 U T M m c X V v d D s s J n F 1 b 3 Q 7 U T Q m c X V v d D s s J n F 1 b 3 Q 7 V G 9 0 Y W w m c X V v d D t d I i A v P j x F b n R y e S B U e X B l P S J G a W x s Q 2 9 s d W 1 u V H l w Z X M i I F Z h b H V l P S J z Q U F B Q U F B Q U F B Q T 0 9 I i A v P j x F b n R y e S B U e X B l P S J B Z G R l Z F R v R G F 0 Y U 1 v Z G V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p d G h V R E Y v R m l s b G V k I E R v d 2 4 u e 0 N v b H V t b j E s M H 0 m c X V v d D s s J n F 1 b 3 Q 7 U 2 V j d G l v b j E v V 2 l 0 a F V E R i 9 G a W x s Z W Q g R G 9 3 b i 5 7 Q 2 9 s d W 1 u M i w x f S Z x d W 9 0 O y w m c X V v d D t T Z W N 0 a W 9 u M S 9 X a X R o V U R G L 0 Z p b G x l Z C B E b 3 d u L n t D b 2 x 1 b W 4 z L D J 9 J n F 1 b 3 Q 7 L C Z x d W 9 0 O 1 N l Y 3 R p b 2 4 x L 1 d p d G h V R E Y v R m l s b G V k I E R v d 2 4 u e 0 N v b H V t b j Q s M 3 0 m c X V v d D s s J n F 1 b 3 Q 7 U 2 V j d G l v b j E v V 2 l 0 a F V E R i 9 G a W x s Z W Q g R G 9 3 b i 5 7 Q 2 9 s d W 1 u N S w 0 f S Z x d W 9 0 O y w m c X V v d D t T Z W N 0 a W 9 u M S 9 X a X R o V U R G L 0 Z p b G x l Z C B E b 3 d u L n t D b 2 x 1 b W 4 2 L D V 9 J n F 1 b 3 Q 7 L C Z x d W 9 0 O 1 N l Y 3 R p b 2 4 x L 1 d p d G h V R E Y v R m l s b G V k I E R v d 2 4 u e 0 N 1 c 3 R v b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X a X R o V U R G L 0 Z p b G x l Z C B E b 3 d u L n t D b 2 x 1 b W 4 x L D B 9 J n F 1 b 3 Q 7 L C Z x d W 9 0 O 1 N l Y 3 R p b 2 4 x L 1 d p d G h V R E Y v R m l s b G V k I E R v d 2 4 u e 0 N v b H V t b j I s M X 0 m c X V v d D s s J n F 1 b 3 Q 7 U 2 V j d G l v b j E v V 2 l 0 a F V E R i 9 G a W x s Z W Q g R G 9 3 b i 5 7 Q 2 9 s d W 1 u M y w y f S Z x d W 9 0 O y w m c X V v d D t T Z W N 0 a W 9 u M S 9 X a X R o V U R G L 0 Z p b G x l Z C B E b 3 d u L n t D b 2 x 1 b W 4 0 L D N 9 J n F 1 b 3 Q 7 L C Z x d W 9 0 O 1 N l Y 3 R p b 2 4 x L 1 d p d G h V R E Y v R m l s b G V k I E R v d 2 4 u e 0 N v b H V t b j U s N H 0 m c X V v d D s s J n F 1 b 3 Q 7 U 2 V j d G l v b j E v V 2 l 0 a F V E R i 9 G a W x s Z W Q g R G 9 3 b i 5 7 Q 2 9 s d W 1 u N i w 1 f S Z x d W 9 0 O y w m c X V v d D t T Z W N 0 a W 9 u M S 9 X a X R o V U R G L 0 Z p b G x l Z C B E b 3 d u L n t D d X N 0 b 2 0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p d G h V R E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l 0 a F V E R i 9 G d W 5 j d G l v b k N h b G x p b m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X R o V U R G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X R o V U R G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X R o V U R G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X R o V U R G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p d G h V R E Y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a X R o V U R G L 0 Z p b H R l c m V k J T I w U m 9 3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u J F s E V + S E a Q e 5 R 3 l J p X u A A A A A A C A A A A A A A Q Z g A A A A E A A C A A A A A U D L s z C 2 V c S k 7 Q 7 + u K O W G Z a Z A K g v y r 7 4 N d w X z s Y A O g 5 w A A A A A O g A A A A A I A A C A A A A B p D c 8 y E j S e r D 7 S S A p S e q M v 2 h 2 3 c A u l D 7 + / Z s P I 8 R O E U F A A A A D y U p P 9 J g y Y G p d q I 5 V F f m R r 3 y W N u f a K q P W g p u O E g N n q w T l M B L d V 4 X C 0 2 H 2 D 6 B Y Y a e 2 d A S W W u l J 0 X 3 Z I u R B B B s F h X o 5 T + 9 R B l 6 7 / R z 5 P P i s A w U A A A A A g e c 2 a 0 Q d h P s z B / M q 0 S J q I 4 0 r U D O 6 W X M X z K W F w A q T 3 4 N R u Y 7 T u e 5 k s e j C t E M m n E Q T h k D f 1 + x m 2 G o g 6 i z P X O 3 O F < / D a t a M a s h u p > 
</file>

<file path=customXml/itemProps1.xml><?xml version="1.0" encoding="utf-8"?>
<ds:datastoreItem xmlns:ds="http://schemas.openxmlformats.org/officeDocument/2006/customXml" ds:itemID="{639DC42D-1237-4F3E-95F0-0D0C66634C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TransposeMethod</vt:lpstr>
      <vt:lpstr>CombineMethod</vt:lpstr>
      <vt:lpstr>HelperTblMethod</vt:lpstr>
      <vt:lpstr>WithMyVeryOldFunction</vt:lpstr>
      <vt:lpstr>UglyData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 Jelen</dc:creator>
  <cp:lastModifiedBy>Bill Jelen Jelen</cp:lastModifiedBy>
  <dcterms:created xsi:type="dcterms:W3CDTF">2020-02-09T05:09:07Z</dcterms:created>
  <dcterms:modified xsi:type="dcterms:W3CDTF">2020-02-24T20:52:56Z</dcterms:modified>
</cp:coreProperties>
</file>